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3.xml" ContentType="application/vnd.openxmlformats-officedocument.drawing+xml"/>
  <Override PartName="/xl/ctrlProps/ctrlProp30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302.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harts/chart5.xml" ContentType="application/vnd.openxmlformats-officedocument.drawingml.chart+xml"/>
  <Override PartName="/xl/drawings/drawing6.xml" ContentType="application/vnd.openxmlformats-officedocument.drawing+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harts/chart6.xml" ContentType="application/vnd.openxmlformats-officedocument.drawingml.chart+xml"/>
  <Override PartName="/xl/drawings/drawing7.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8.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9.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drawings/drawing10.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11.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drawings/drawing12.xml" ContentType="application/vnd.openxmlformats-officedocument.drawing+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13.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14.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drawings/drawing15.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6.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17.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18.xml" ContentType="application/vnd.openxmlformats-officedocument.drawing+xml"/>
  <Override PartName="/xl/ctrlProps/ctrlProp366.xml" ContentType="application/vnd.ms-excel.controlproperties+xml"/>
  <Override PartName="/xl/drawings/drawing19.xml" ContentType="application/vnd.openxmlformats-officedocument.drawing+xml"/>
  <Override PartName="/xl/ctrlProps/ctrlProp367.xml" ContentType="application/vnd.ms-excel.controlproperties+xml"/>
  <Override PartName="/xl/drawings/drawing20.xml" ContentType="application/vnd.openxmlformats-officedocument.drawing+xml"/>
  <Override PartName="/xl/ctrlProps/ctrlProp368.xml" ContentType="application/vnd.ms-excel.controlproperties+xml"/>
  <Override PartName="/xl/drawings/drawing21.xml" ContentType="application/vnd.openxmlformats-officedocument.drawing+xml"/>
  <Override PartName="/xl/ctrlProps/ctrlProp369.xml" ContentType="application/vnd.ms-excel.controlproperties+xml"/>
  <Override PartName="/xl/drawings/drawing22.xml" ContentType="application/vnd.openxmlformats-officedocument.drawing+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23.xml" ContentType="application/vnd.openxmlformats-officedocument.drawing+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drawings/drawing25.xml" ContentType="application/vnd.openxmlformats-officedocument.drawing+xml"/>
  <Override PartName="/xl/ctrlProps/ctrlProp376.xml" ContentType="application/vnd.ms-excel.controlproperties+xml"/>
  <Override PartName="/xl/drawings/drawing26.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27.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8.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drawings/drawing29.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30.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drawings/drawing31.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32.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drawings/drawing33.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drawings/drawing34.xml" ContentType="application/vnd.openxmlformats-officedocument.drawing+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35.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36.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37.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38.xml" ContentType="application/vnd.openxmlformats-officedocument.drawing+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39.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40.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drawings/drawing41.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42.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drawings/drawing43.xml" ContentType="application/vnd.openxmlformats-officedocument.drawing+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drawings/drawing44.xml" ContentType="application/vnd.openxmlformats-officedocument.drawing+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45.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drawings/drawing46.xml" ContentType="application/vnd.openxmlformats-officedocument.drawing+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drawings/drawing47.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48.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49.xml" ContentType="application/vnd.openxmlformats-officedocument.drawing+xml"/>
  <Override PartName="/xl/ctrlProps/ctrlProp487.xml" ContentType="application/vnd.ms-excel.controlproperties+xml"/>
  <Override PartName="/xl/ctrlProps/ctrlProp488.xml" ContentType="application/vnd.ms-excel.controlproperties+xml"/>
  <Override PartName="/xl/drawings/drawing50.xml" ContentType="application/vnd.openxmlformats-officedocument.drawing+xml"/>
  <Override PartName="/xl/ctrlProps/ctrlProp489.xml" ContentType="application/vnd.ms-excel.controlproperties+xml"/>
  <Override PartName="/xl/drawings/drawing51.xml" ContentType="application/vnd.openxmlformats-officedocument.drawing+xml"/>
  <Override PartName="/xl/ctrlProps/ctrlProp490.xml" ContentType="application/vnd.ms-excel.controlproperties+xml"/>
  <Override PartName="/xl/ctrlProps/ctrlProp491.xml" ContentType="application/vnd.ms-excel.controlproperties+xml"/>
  <Override PartName="/xl/drawings/drawing52.xml" ContentType="application/vnd.openxmlformats-officedocument.drawing+xml"/>
  <Override PartName="/xl/ctrlProps/ctrlProp492.xml" ContentType="application/vnd.ms-excel.controlproperties+xml"/>
  <Override PartName="/xl/ctrlProps/ctrlProp493.xml" ContentType="application/vnd.ms-excel.controlproperties+xml"/>
  <Override PartName="/xl/drawings/drawing53.xml" ContentType="application/vnd.openxmlformats-officedocument.drawing+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54.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drawings/drawing55.xml" ContentType="application/vnd.openxmlformats-officedocument.drawing+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DieseArbeitsmappe"/>
  <mc:AlternateContent xmlns:mc="http://schemas.openxmlformats.org/markup-compatibility/2006">
    <mc:Choice Requires="x15">
      <x15ac:absPath xmlns:x15ac="http://schemas.microsoft.com/office/spreadsheetml/2010/11/ac" url="G:\40 Fachbereich_4\FB 4 vertraulich\10013_Zi-Praxis-Panel (Zi)\ZiPP EW 2021\08_Berichtswesen\Jahresbericht\Tabellenband\"/>
    </mc:Choice>
  </mc:AlternateContent>
  <bookViews>
    <workbookView xWindow="0" yWindow="0" windowWidth="25200" windowHeight="11880" tabRatio="873"/>
  </bookViews>
  <sheets>
    <sheet name="Deckblatt" sheetId="1" r:id="rId1"/>
    <sheet name="Verzeichnis" sheetId="2" r:id="rId2"/>
    <sheet name="Literatur" sheetId="106" r:id="rId3"/>
    <sheet name="A1" sheetId="108" r:id="rId4"/>
    <sheet name="A2" sheetId="72" r:id="rId5"/>
    <sheet name="A3" sheetId="5" r:id="rId6"/>
    <sheet name="A4" sheetId="6" r:id="rId7"/>
    <sheet name="T1" sheetId="83" r:id="rId8"/>
    <sheet name="T2" sheetId="84" r:id="rId9"/>
    <sheet name="T3" sheetId="85" r:id="rId10"/>
    <sheet name="T4" sheetId="107" r:id="rId11"/>
    <sheet name="T5" sheetId="87" r:id="rId12"/>
    <sheet name="T6" sheetId="14" r:id="rId13"/>
    <sheet name="T7" sheetId="16" r:id="rId14"/>
    <sheet name="T8" sheetId="96" r:id="rId15"/>
    <sheet name="T9" sheetId="97" r:id="rId16"/>
    <sheet name="T10" sheetId="19" r:id="rId17"/>
    <sheet name="T11" sheetId="22" r:id="rId18"/>
    <sheet name="T12" sheetId="109" r:id="rId19"/>
    <sheet name="T13" sheetId="110" r:id="rId20"/>
    <sheet name="T14" sheetId="69" r:id="rId21"/>
    <sheet name="T15" sheetId="27" r:id="rId22"/>
    <sheet name="T16" sheetId="88" r:id="rId23"/>
    <sheet name="T17" sheetId="118" r:id="rId24"/>
    <sheet name="T18" sheetId="101" r:id="rId25"/>
    <sheet name="T19" sheetId="65" r:id="rId26"/>
    <sheet name="T20" sheetId="92" r:id="rId27"/>
    <sheet name="T21" sheetId="35" r:id="rId28"/>
    <sheet name="T22" sheetId="36" r:id="rId29"/>
    <sheet name="T23" sheetId="89" r:id="rId30"/>
    <sheet name="T24" sheetId="90" r:id="rId31"/>
    <sheet name="T25" sheetId="91" r:id="rId32"/>
    <sheet name="T26" sheetId="93" r:id="rId33"/>
    <sheet name="T27" sheetId="94" r:id="rId34"/>
    <sheet name="T28" sheetId="95" r:id="rId35"/>
    <sheet name="T29" sheetId="42" r:id="rId36"/>
    <sheet name="T30" sheetId="43" r:id="rId37"/>
    <sheet name="T31" sheetId="44" r:id="rId38"/>
    <sheet name="T32" sheetId="45" r:id="rId39"/>
    <sheet name="T33" sheetId="46" r:id="rId40"/>
    <sheet name="T34" sheetId="47" r:id="rId41"/>
    <sheet name="T35" sheetId="48" r:id="rId42"/>
    <sheet name="T36" sheetId="49" r:id="rId43"/>
    <sheet name="T37" sheetId="50" r:id="rId44"/>
    <sheet name="T38" sheetId="54" r:id="rId45"/>
    <sheet name="T39" sheetId="100" r:id="rId46"/>
    <sheet name="T40" sheetId="56" r:id="rId47"/>
    <sheet name="T41" sheetId="115" r:id="rId48"/>
    <sheet name="T42" sheetId="116" r:id="rId49"/>
    <sheet name="T43" sheetId="102" r:id="rId50"/>
    <sheet name="T44" sheetId="103" r:id="rId51"/>
    <sheet name="T45" sheetId="104" r:id="rId52"/>
    <sheet name="T46" sheetId="105" r:id="rId53"/>
    <sheet name="T47" sheetId="63" r:id="rId54"/>
    <sheet name="T48 " sheetId="119" r:id="rId55"/>
    <sheet name="T49" sheetId="117" r:id="rId56"/>
  </sheets>
  <definedNames>
    <definedName name="_xlnm._FilterDatabase" localSheetId="53" hidden="1">'T47'!$A$3:$M$5</definedName>
    <definedName name="_Ref351368248" localSheetId="23">#REF!</definedName>
    <definedName name="_Ref351368248" localSheetId="50">#REF!</definedName>
    <definedName name="_Ref351368248" localSheetId="51">#REF!</definedName>
    <definedName name="_Ref351368248" localSheetId="52">#REF!</definedName>
    <definedName name="_Ref351368248" localSheetId="54">#REF!</definedName>
    <definedName name="_Ref351368248" localSheetId="55">#REF!</definedName>
    <definedName name="_Ref351368248">#REF!</definedName>
    <definedName name="_Ref374460833" localSheetId="23">#REF!</definedName>
    <definedName name="_Ref374460833" localSheetId="50">#REF!</definedName>
    <definedName name="_Ref374460833" localSheetId="51">#REF!</definedName>
    <definedName name="_Ref374460833" localSheetId="52">#REF!</definedName>
    <definedName name="_Ref374460833" localSheetId="54">#REF!</definedName>
    <definedName name="_Ref374460833" localSheetId="55">#REF!</definedName>
    <definedName name="_Ref374460833">#REF!</definedName>
    <definedName name="_Ref375321467" localSheetId="23">#REF!</definedName>
    <definedName name="_Ref375321467" localSheetId="50">#REF!</definedName>
    <definedName name="_Ref375321467" localSheetId="51">#REF!</definedName>
    <definedName name="_Ref375321467" localSheetId="52">#REF!</definedName>
    <definedName name="_Ref375321467" localSheetId="54">#REF!</definedName>
    <definedName name="_Ref375321467" localSheetId="55">#REF!</definedName>
    <definedName name="_Ref375321467">#REF!</definedName>
    <definedName name="_Ref376949193" localSheetId="23">#REF!</definedName>
    <definedName name="_Ref376949193" localSheetId="50">#REF!</definedName>
    <definedName name="_Ref376949193" localSheetId="51">#REF!</definedName>
    <definedName name="_Ref376949193" localSheetId="52">#REF!</definedName>
    <definedName name="_Ref376949193" localSheetId="54">#REF!</definedName>
    <definedName name="_Ref376949193" localSheetId="55">#REF!</definedName>
    <definedName name="_Ref376949193">#REF!</definedName>
    <definedName name="_Ref376961356" localSheetId="23">#REF!</definedName>
    <definedName name="_Ref376961356" localSheetId="50">#REF!</definedName>
    <definedName name="_Ref376961356" localSheetId="51">#REF!</definedName>
    <definedName name="_Ref376961356" localSheetId="52">#REF!</definedName>
    <definedName name="_Ref376961356" localSheetId="54">#REF!</definedName>
    <definedName name="_Ref376961356" localSheetId="55">#REF!</definedName>
    <definedName name="_Ref376961356">#REF!</definedName>
    <definedName name="_Ref377118279" localSheetId="23">#REF!</definedName>
    <definedName name="_Ref377118279" localSheetId="50">#REF!</definedName>
    <definedName name="_Ref377118279" localSheetId="51">#REF!</definedName>
    <definedName name="_Ref377118279" localSheetId="52">#REF!</definedName>
    <definedName name="_Ref377118279" localSheetId="54">#REF!</definedName>
    <definedName name="_Ref377118279" localSheetId="55">#REF!</definedName>
    <definedName name="_Ref377118279">#REF!</definedName>
    <definedName name="_Ref377474705" localSheetId="23">#REF!</definedName>
    <definedName name="_Ref377474705" localSheetId="50">#REF!</definedName>
    <definedName name="_Ref377474705" localSheetId="51">#REF!</definedName>
    <definedName name="_Ref377474705" localSheetId="52">#REF!</definedName>
    <definedName name="_Ref377474705" localSheetId="54">#REF!</definedName>
    <definedName name="_Ref377474705" localSheetId="55">#REF!</definedName>
    <definedName name="_Ref377474705">#REF!</definedName>
    <definedName name="_Ref378178960" localSheetId="23">#REF!</definedName>
    <definedName name="_Ref378178960" localSheetId="50">#REF!</definedName>
    <definedName name="_Ref378178960" localSheetId="51">#REF!</definedName>
    <definedName name="_Ref378178960" localSheetId="52">#REF!</definedName>
    <definedName name="_Ref378178960" localSheetId="54">#REF!</definedName>
    <definedName name="_Ref378178960" localSheetId="55">#REF!</definedName>
    <definedName name="_Ref378178960">#REF!</definedName>
    <definedName name="_Ref378583053" localSheetId="23">#REF!</definedName>
    <definedName name="_Ref378583053" localSheetId="50">#REF!</definedName>
    <definedName name="_Ref378583053" localSheetId="51">#REF!</definedName>
    <definedName name="_Ref378583053" localSheetId="52">#REF!</definedName>
    <definedName name="_Ref378583053" localSheetId="54">#REF!</definedName>
    <definedName name="_Ref378583053" localSheetId="55">#REF!</definedName>
    <definedName name="_Ref378583053">#REF!</definedName>
    <definedName name="_Ref378590583" localSheetId="23">#REF!</definedName>
    <definedName name="_Ref378590583" localSheetId="50">#REF!</definedName>
    <definedName name="_Ref378590583" localSheetId="51">#REF!</definedName>
    <definedName name="_Ref378590583" localSheetId="52">#REF!</definedName>
    <definedName name="_Ref378590583" localSheetId="54">#REF!</definedName>
    <definedName name="_Ref378590583" localSheetId="55">#REF!</definedName>
    <definedName name="_Ref378590583">#REF!</definedName>
    <definedName name="_Ref378597072" localSheetId="23">#REF!</definedName>
    <definedName name="_Ref378597072" localSheetId="50">#REF!</definedName>
    <definedName name="_Ref378597072" localSheetId="51">#REF!</definedName>
    <definedName name="_Ref378597072" localSheetId="52">#REF!</definedName>
    <definedName name="_Ref378597072" localSheetId="54">#REF!</definedName>
    <definedName name="_Ref378597072" localSheetId="55">#REF!</definedName>
    <definedName name="_Ref378597072">#REF!</definedName>
    <definedName name="_Ref378597467" localSheetId="23">#REF!</definedName>
    <definedName name="_Ref378597467" localSheetId="50">#REF!</definedName>
    <definedName name="_Ref378597467" localSheetId="51">#REF!</definedName>
    <definedName name="_Ref378597467" localSheetId="52">#REF!</definedName>
    <definedName name="_Ref378597467" localSheetId="54">#REF!</definedName>
    <definedName name="_Ref378597467" localSheetId="55">#REF!</definedName>
    <definedName name="_Ref378597467">#REF!</definedName>
    <definedName name="_Ref378856946" localSheetId="23">#REF!</definedName>
    <definedName name="_Ref378856946" localSheetId="50">#REF!</definedName>
    <definedName name="_Ref378856946" localSheetId="51">#REF!</definedName>
    <definedName name="_Ref378856946" localSheetId="52">#REF!</definedName>
    <definedName name="_Ref378856946" localSheetId="54">#REF!</definedName>
    <definedName name="_Ref378856946" localSheetId="55">#REF!</definedName>
    <definedName name="_Ref378856946">#REF!</definedName>
    <definedName name="_Ref378864776" localSheetId="23">#REF!</definedName>
    <definedName name="_Ref378864776" localSheetId="50">#REF!</definedName>
    <definedName name="_Ref378864776" localSheetId="51">#REF!</definedName>
    <definedName name="_Ref378864776" localSheetId="52">#REF!</definedName>
    <definedName name="_Ref378864776" localSheetId="54">#REF!</definedName>
    <definedName name="_Ref378864776" localSheetId="55">#REF!</definedName>
    <definedName name="_Ref378864776">#REF!</definedName>
    <definedName name="_Ref378938812" localSheetId="23">#REF!</definedName>
    <definedName name="_Ref378938812" localSheetId="50">#REF!</definedName>
    <definedName name="_Ref378938812" localSheetId="51">#REF!</definedName>
    <definedName name="_Ref378938812" localSheetId="52">#REF!</definedName>
    <definedName name="_Ref378938812" localSheetId="54">#REF!</definedName>
    <definedName name="_Ref378938812" localSheetId="55">#REF!</definedName>
    <definedName name="_Ref378938812">#REF!</definedName>
    <definedName name="_Ref378938844" localSheetId="23">#REF!</definedName>
    <definedName name="_Ref378938844" localSheetId="50">#REF!</definedName>
    <definedName name="_Ref378938844" localSheetId="51">#REF!</definedName>
    <definedName name="_Ref378938844" localSheetId="52">#REF!</definedName>
    <definedName name="_Ref378938844" localSheetId="54">#REF!</definedName>
    <definedName name="_Ref378938844" localSheetId="55">#REF!</definedName>
    <definedName name="_Ref378938844">#REF!</definedName>
    <definedName name="_Ref379211202" localSheetId="23">#REF!</definedName>
    <definedName name="_Ref379211202" localSheetId="50">#REF!</definedName>
    <definedName name="_Ref379211202" localSheetId="51">#REF!</definedName>
    <definedName name="_Ref379211202" localSheetId="52">#REF!</definedName>
    <definedName name="_Ref379211202" localSheetId="54">#REF!</definedName>
    <definedName name="_Ref379211202" localSheetId="55">#REF!</definedName>
    <definedName name="_Ref379211202">#REF!</definedName>
    <definedName name="_Ref379796998" localSheetId="23">#REF!</definedName>
    <definedName name="_Ref379796998" localSheetId="50">#REF!</definedName>
    <definedName name="_Ref379796998" localSheetId="51">#REF!</definedName>
    <definedName name="_Ref379796998" localSheetId="52">#REF!</definedName>
    <definedName name="_Ref379796998" localSheetId="54">#REF!</definedName>
    <definedName name="_Ref379796998" localSheetId="55">#REF!</definedName>
    <definedName name="_Ref379796998">#REF!</definedName>
    <definedName name="Arial" localSheetId="26">#REF!</definedName>
    <definedName name="Arial" localSheetId="55">#REF!</definedName>
    <definedName name="Arial">Verzeichnis!$B$2:$B$80</definedName>
    <definedName name="_xlnm.Print_Area" localSheetId="3">'A1'!$A$1:$L$42</definedName>
    <definedName name="_xlnm.Print_Area" localSheetId="4">'A2'!$A$1:$I$28</definedName>
    <definedName name="_xlnm.Print_Area" localSheetId="5">'A3'!$A$1:$M$46</definedName>
    <definedName name="_xlnm.Print_Area" localSheetId="6">'A4'!$A$1:$M$40</definedName>
    <definedName name="_xlnm.Print_Area" localSheetId="0">Deckblatt!$A$1:$AL$41</definedName>
    <definedName name="_xlnm.Print_Area" localSheetId="7">'T1'!$A$1:$G$16</definedName>
    <definedName name="_xlnm.Print_Area" localSheetId="16">'T10'!$A$1:$K$24</definedName>
    <definedName name="_xlnm.Print_Area" localSheetId="17">'T11'!$A$1:$I$33</definedName>
    <definedName name="_xlnm.Print_Area" localSheetId="21">'T15'!$A$1:$I$35</definedName>
    <definedName name="_xlnm.Print_Area" localSheetId="22">'T16'!$A$1:$G$32</definedName>
    <definedName name="_xlnm.Print_Area" localSheetId="23">'T17'!$A$1:$I$38</definedName>
    <definedName name="_xlnm.Print_Area" localSheetId="24">'T18'!$A$1:$D$31</definedName>
    <definedName name="_xlnm.Print_Area" localSheetId="25">'T19'!$A$1:$C$8</definedName>
    <definedName name="_xlnm.Print_Area" localSheetId="8">'T2'!$A$1:$H$48</definedName>
    <definedName name="_xlnm.Print_Area" localSheetId="26">'T20'!$A$1:$C$35</definedName>
    <definedName name="_xlnm.Print_Area" localSheetId="27">'T21'!$A$1:$H$31</definedName>
    <definedName name="_xlnm.Print_Area" localSheetId="28">'T22'!$A$1:$J$32</definedName>
    <definedName name="_xlnm.Print_Area" localSheetId="29">'T23'!$A$1:$G$30</definedName>
    <definedName name="_xlnm.Print_Area" localSheetId="30">'T24'!$A$1:$G$30</definedName>
    <definedName name="_xlnm.Print_Area" localSheetId="31">'T25'!$A$1:$G$30</definedName>
    <definedName name="_xlnm.Print_Area" localSheetId="32">'T26'!$A$1:$H$79</definedName>
    <definedName name="_xlnm.Print_Area" localSheetId="33">'T27'!$A$1:$J$81</definedName>
    <definedName name="_xlnm.Print_Area" localSheetId="34">'T28'!$A$1:$J$81</definedName>
    <definedName name="_xlnm.Print_Area" localSheetId="35">'T29'!$A$1:$H$79</definedName>
    <definedName name="_xlnm.Print_Area" localSheetId="9">'T3'!$A$1:$H$24</definedName>
    <definedName name="_xlnm.Print_Area" localSheetId="36">'T30'!$A$1:$J$81</definedName>
    <definedName name="_xlnm.Print_Area" localSheetId="37">'T31'!$A$1:$J$81</definedName>
    <definedName name="_xlnm.Print_Area" localSheetId="38">'T32'!$A$1:$H$79</definedName>
    <definedName name="_xlnm.Print_Area" localSheetId="39">'T33'!$A$1:$J$81</definedName>
    <definedName name="_xlnm.Print_Area" localSheetId="40">'T34'!$A$1:$J$81</definedName>
    <definedName name="_xlnm.Print_Area" localSheetId="41">'T35'!$A$1:$H$79</definedName>
    <definedName name="_xlnm.Print_Area" localSheetId="42">'T36'!$A$1:$J$81</definedName>
    <definedName name="_xlnm.Print_Area" localSheetId="43">'T37'!$A$1:$J$81</definedName>
    <definedName name="_xlnm.Print_Area" localSheetId="44">'T38'!$A$1:$L$34</definedName>
    <definedName name="_xlnm.Print_Area" localSheetId="10">'T4'!$A$1:$H$30</definedName>
    <definedName name="_xlnm.Print_Area" localSheetId="46">'T40'!$A$1:$I$34</definedName>
    <definedName name="_xlnm.Print_Area" localSheetId="47">'T41'!$A$1:$M$64</definedName>
    <definedName name="_xlnm.Print_Area" localSheetId="48">'T42'!$A$1:$K$14</definedName>
    <definedName name="_xlnm.Print_Area" localSheetId="49">'T43'!$A$1:$G$82</definedName>
    <definedName name="_xlnm.Print_Area" localSheetId="50">'T44'!$A$1:$G$83</definedName>
    <definedName name="_xlnm.Print_Area" localSheetId="51">'T45'!$A$1:$G$83</definedName>
    <definedName name="_xlnm.Print_Area" localSheetId="52">'T46'!$A$1:$G$83</definedName>
    <definedName name="_xlnm.Print_Area" localSheetId="53">'T47'!$A$1:$M$34</definedName>
    <definedName name="_xlnm.Print_Area" localSheetId="54">'T48 '!$A$1:$O$32</definedName>
    <definedName name="_xlnm.Print_Area" localSheetId="55">'T49'!$A$1:$O$32</definedName>
    <definedName name="_xlnm.Print_Area" localSheetId="11">'T5'!$A$1:$D$17</definedName>
    <definedName name="_xlnm.Print_Area" localSheetId="12">'T6'!$A$1:$H$19</definedName>
    <definedName name="_xlnm.Print_Area" localSheetId="13">'T7'!$A$1:$F$17</definedName>
    <definedName name="_xlnm.Print_Area" localSheetId="14">'T8'!$A$1:$E$41</definedName>
    <definedName name="_xlnm.Print_Area" localSheetId="15">'T9'!$A$1:$G$41</definedName>
    <definedName name="_xlnm.Print_Area" localSheetId="1">Verzeichnis!$A$1:$L$46</definedName>
  </definedNames>
  <calcPr calcId="162913" calcMode="manual"/>
</workbook>
</file>

<file path=xl/calcChain.xml><?xml version="1.0" encoding="utf-8"?>
<calcChain xmlns="http://schemas.openxmlformats.org/spreadsheetml/2006/main">
  <c r="B56" i="2" l="1"/>
  <c r="B55" i="2"/>
  <c r="B54" i="2"/>
  <c r="B27" i="2"/>
  <c r="B26" i="2"/>
  <c r="B23" i="2"/>
  <c r="B21" i="2"/>
  <c r="B20" i="2"/>
  <c r="B12" i="2"/>
  <c r="B7" i="2"/>
  <c r="B6" i="2"/>
  <c r="B5" i="2"/>
  <c r="B3" i="2"/>
  <c r="B18" i="2" l="1"/>
  <c r="B46" i="2" l="1"/>
  <c r="B45" i="2"/>
  <c r="B31" i="2"/>
  <c r="B22" i="2"/>
  <c r="B14" i="2"/>
  <c r="B13" i="2"/>
  <c r="A44" i="6" l="1"/>
  <c r="B24" i="2" l="1"/>
  <c r="B50" i="2" l="1"/>
  <c r="B51" i="2"/>
  <c r="B53" i="2"/>
  <c r="B52" i="2"/>
  <c r="B49" i="2" l="1"/>
  <c r="B48" i="2"/>
  <c r="B47" i="2"/>
  <c r="B28" i="2" l="1"/>
  <c r="B25" i="2" l="1"/>
  <c r="B17" i="2" l="1"/>
  <c r="B15" i="2"/>
  <c r="B16" i="2"/>
  <c r="B11" i="2"/>
  <c r="B29" i="2" l="1"/>
  <c r="B19" i="2"/>
  <c r="B10" i="2"/>
  <c r="B9" i="2"/>
  <c r="B30" i="2"/>
  <c r="B8" i="2" l="1"/>
  <c r="B4" i="2" l="1"/>
  <c r="A37" i="108" l="1"/>
  <c r="B44" i="2" l="1"/>
  <c r="B43" i="2"/>
  <c r="B42" i="2"/>
  <c r="B41" i="2"/>
  <c r="B40" i="2"/>
  <c r="B39" i="2"/>
  <c r="B38" i="2"/>
  <c r="B37" i="2"/>
  <c r="B36" i="2"/>
  <c r="B35" i="2"/>
  <c r="B34" i="2"/>
  <c r="B33" i="2"/>
  <c r="B32" i="2"/>
  <c r="A45" i="5" l="1"/>
  <c r="A34" i="72"/>
  <c r="A45" i="6"/>
</calcChain>
</file>

<file path=xl/sharedStrings.xml><?xml version="1.0" encoding="utf-8"?>
<sst xmlns="http://schemas.openxmlformats.org/spreadsheetml/2006/main" count="4089" uniqueCount="512">
  <si>
    <t>Honorarklassenbildung und -besetzung für die Abrechnungsfachgebiete im Gewichtungsverfahren</t>
  </si>
  <si>
    <t>Abbildung 1</t>
  </si>
  <si>
    <t>Abbildung 2</t>
  </si>
  <si>
    <t>Abbildung 3</t>
  </si>
  <si>
    <t>Abbildung 4</t>
  </si>
  <si>
    <t>Quelle: Eigene Darstellung.</t>
  </si>
  <si>
    <t>Tabelle 1</t>
  </si>
  <si>
    <t>Gesamt</t>
  </si>
  <si>
    <t>Gesamteinnahmen</t>
  </si>
  <si>
    <t>Gesamtaufwendungen</t>
  </si>
  <si>
    <t>Jahresüberschuss</t>
  </si>
  <si>
    <t xml:space="preserve"> Verbraucherpreisindex</t>
  </si>
  <si>
    <t>Tabelle 2</t>
  </si>
  <si>
    <t>Personal</t>
  </si>
  <si>
    <t>Material und Labor</t>
  </si>
  <si>
    <t>Abschreibungen</t>
  </si>
  <si>
    <t>Fremdkapitalzinsen</t>
  </si>
  <si>
    <t>Tabelle 3</t>
  </si>
  <si>
    <t>davon aus …</t>
  </si>
  <si>
    <t>GKV</t>
  </si>
  <si>
    <t>Privat</t>
  </si>
  <si>
    <t>BG/Unfall</t>
  </si>
  <si>
    <t>Sonstige</t>
  </si>
  <si>
    <t>Tabelle 4</t>
  </si>
  <si>
    <t>Einzelpraxen</t>
  </si>
  <si>
    <t>darunter aus …</t>
  </si>
  <si>
    <t>GKV-Praxis</t>
  </si>
  <si>
    <t>Tabelle 5</t>
  </si>
  <si>
    <t>Mittelwert</t>
  </si>
  <si>
    <t>Median</t>
  </si>
  <si>
    <t>- Ärztliche Altersvorsorge*</t>
  </si>
  <si>
    <t>- Kranken- und Pflegeversicherung**</t>
  </si>
  <si>
    <t>- Einkommensteuer***</t>
  </si>
  <si>
    <t>Verfügbares Nettoeinkommen im Jahr</t>
  </si>
  <si>
    <t>Monatlich verfügbares Nettoeinkommen</t>
  </si>
  <si>
    <t>Nettostundensatz****</t>
  </si>
  <si>
    <t>Tabelle 6</t>
  </si>
  <si>
    <t>Hausärztliche
Versorgung</t>
  </si>
  <si>
    <t>Fachärztliche
Versorgung</t>
  </si>
  <si>
    <t>Psychotherapeutische 
und psychosomatische 
Versorgung</t>
  </si>
  <si>
    <t>EP</t>
  </si>
  <si>
    <t>darunter aus GKV</t>
  </si>
  <si>
    <t xml:space="preserve">davon für … </t>
  </si>
  <si>
    <t xml:space="preserve"> Personal</t>
  </si>
  <si>
    <t xml:space="preserve"> Material und Labor</t>
  </si>
  <si>
    <t xml:space="preserve"> Miete für Praxisräume</t>
  </si>
  <si>
    <t xml:space="preserve"> Abschreibungen</t>
  </si>
  <si>
    <t xml:space="preserve"> Sonstige</t>
  </si>
  <si>
    <t>Praxen</t>
  </si>
  <si>
    <t>Tabelle 7</t>
  </si>
  <si>
    <t>Tabelle 8</t>
  </si>
  <si>
    <t>Fachbereich</t>
  </si>
  <si>
    <t>Hausärztlicher Bereich</t>
  </si>
  <si>
    <t>Fachärztlicher Bereich I</t>
  </si>
  <si>
    <t>Fachärztlicher Bereich II</t>
  </si>
  <si>
    <t>Internistischer Bereich</t>
  </si>
  <si>
    <t>Neurologisch-psychiatrischer Bereich</t>
  </si>
  <si>
    <t>Psychotherapeutischer und psychosomatischer Bereich</t>
  </si>
  <si>
    <t>Übergreifend tätige Praxen</t>
  </si>
  <si>
    <t>Tabelle 9</t>
  </si>
  <si>
    <t>Fachgebiet und 
Art der Tätigkeit</t>
  </si>
  <si>
    <t>Einnahmen</t>
  </si>
  <si>
    <t>Aufwendungen</t>
  </si>
  <si>
    <t>Augenheilkunde</t>
  </si>
  <si>
    <t>Dermatologie</t>
  </si>
  <si>
    <t>Gynäkologie</t>
  </si>
  <si>
    <t>Orthopädie</t>
  </si>
  <si>
    <t>Urologie</t>
  </si>
  <si>
    <t>Tabelle 10</t>
  </si>
  <si>
    <t>je Praxis</t>
  </si>
  <si>
    <t>Tabelle 11</t>
  </si>
  <si>
    <t>Regionstyp, 
Organisationsform,
Fachgebiet</t>
  </si>
  <si>
    <t>davon für…</t>
  </si>
  <si>
    <t>Regionstyp</t>
  </si>
  <si>
    <t>Stadt</t>
  </si>
  <si>
    <t>Umland</t>
  </si>
  <si>
    <t>Land</t>
  </si>
  <si>
    <t>Organisationsform</t>
  </si>
  <si>
    <t>Einzelpraxis</t>
  </si>
  <si>
    <t>Tabelle 12</t>
  </si>
  <si>
    <t xml:space="preserve"> </t>
  </si>
  <si>
    <t>Tabelle 13</t>
  </si>
  <si>
    <t>Fachbereich und 
Organisationsform</t>
  </si>
  <si>
    <t>Tabelle 14</t>
  </si>
  <si>
    <t>Fachgebiet</t>
  </si>
  <si>
    <t>Kranken-
haus</t>
  </si>
  <si>
    <t>Allgemeinmedizin und Innere Medizin (hausärztlich)</t>
  </si>
  <si>
    <t>Anästhesiologie</t>
  </si>
  <si>
    <t>Chirurgie</t>
  </si>
  <si>
    <t>Hals-Nasen-Ohren-Heilkunde</t>
  </si>
  <si>
    <t>Innere Medizin - Gastroenterologie</t>
  </si>
  <si>
    <t>Innere Medizin - Kardiologie</t>
  </si>
  <si>
    <t>Innere Medizin - Pneumologie</t>
  </si>
  <si>
    <t>Innere Medizin - ohne bzw. mit mehreren Schwerpunkten</t>
  </si>
  <si>
    <t>Innere Medizin - sonstige Fachgebiete</t>
  </si>
  <si>
    <t>Kinder- und Jugendmedizin</t>
  </si>
  <si>
    <t>Kinder- und Jugendpsychiatrie und -psychotherapie</t>
  </si>
  <si>
    <t>Neurologie</t>
  </si>
  <si>
    <t>Nuklearmedizin</t>
  </si>
  <si>
    <t>Physikalische und rehabilitative Medizin</t>
  </si>
  <si>
    <t>Psychiatrie</t>
  </si>
  <si>
    <t>Psychosomatische Medizin und Psychotherapie</t>
  </si>
  <si>
    <t>Psychotherapie</t>
  </si>
  <si>
    <t>Radiologie</t>
  </si>
  <si>
    <t>Tabelle 19</t>
  </si>
  <si>
    <t>Grundgesamtheit</t>
  </si>
  <si>
    <t>Analysefälle 
gewichtet</t>
  </si>
  <si>
    <t>KV-Bereich</t>
  </si>
  <si>
    <t>Baden-Württemberg</t>
  </si>
  <si>
    <t>Bayerns</t>
  </si>
  <si>
    <t>Berlin</t>
  </si>
  <si>
    <t>Brandenburg</t>
  </si>
  <si>
    <t>Bremen</t>
  </si>
  <si>
    <t>Hamburg</t>
  </si>
  <si>
    <t>Hessen</t>
  </si>
  <si>
    <t>Mecklenburg-Vorpommern</t>
  </si>
  <si>
    <t>Niedersachsen</t>
  </si>
  <si>
    <t>Nordrhein</t>
  </si>
  <si>
    <t>Rheinland-Pfalz</t>
  </si>
  <si>
    <t>Saarland</t>
  </si>
  <si>
    <t>Sachsen</t>
  </si>
  <si>
    <t>Sachsen-Anhalt</t>
  </si>
  <si>
    <t>Schleswig-Holstein</t>
  </si>
  <si>
    <t>Thüringen</t>
  </si>
  <si>
    <t>Westfalen-Lippe</t>
  </si>
  <si>
    <t>Tabelle 20</t>
  </si>
  <si>
    <t>Behandlungsfälle</t>
  </si>
  <si>
    <t>Honorarumsatz</t>
  </si>
  <si>
    <t>je Behandlungsfall</t>
  </si>
  <si>
    <t>Hals-Nasen-Ohren-Heilkunde*</t>
  </si>
  <si>
    <t>Innere Medizin - Nephrologie</t>
  </si>
  <si>
    <t>Innere Medizin - Rheumatologie</t>
  </si>
  <si>
    <t>Tabelle 24</t>
  </si>
  <si>
    <t>2 KV-Honorarklassen</t>
  </si>
  <si>
    <t>3 KV-Honorarklassen</t>
  </si>
  <si>
    <t>5 KV-Honorarklassen und 3 Regionstypen</t>
  </si>
  <si>
    <t>Tabelle 25</t>
  </si>
  <si>
    <t>Erstteilnahme am Panel in …</t>
  </si>
  <si>
    <t>Neurochirurgie</t>
  </si>
  <si>
    <t>Pathologie</t>
  </si>
  <si>
    <t>Tabelle 26</t>
  </si>
  <si>
    <t>Versorgungsbereich</t>
  </si>
  <si>
    <t>Hausärztliche Versorgung</t>
  </si>
  <si>
    <t>Fachärztliche Versorgung</t>
  </si>
  <si>
    <t>Innere Medizin - sonstige Fachgebiete**</t>
  </si>
  <si>
    <t>Psychotherapeutische und psychosomatische Versorgung</t>
  </si>
  <si>
    <t>Psychotherapie***</t>
  </si>
  <si>
    <t>Übergreifend tätige Praxen****</t>
  </si>
  <si>
    <t>Humangenetik</t>
  </si>
  <si>
    <t>Strahlentherapie</t>
  </si>
  <si>
    <t>Quelle: Eigene Zusammenstellung.</t>
  </si>
  <si>
    <t>Tabelle 27</t>
  </si>
  <si>
    <t>Einnahmen
je Praxis 
in Euro</t>
  </si>
  <si>
    <t>Tabelle 28</t>
  </si>
  <si>
    <t>davon für …</t>
  </si>
  <si>
    <t>Aufwen-
dungen 
je Praxis 
in Euro</t>
  </si>
  <si>
    <t>Fremd-
kapital-
zinsen</t>
  </si>
  <si>
    <t>Fort-
bildungen</t>
  </si>
  <si>
    <t>Wartung 
und 
Instand-
haltung</t>
  </si>
  <si>
    <t>Nutzung 
externer
 Infra-
struktur</t>
  </si>
  <si>
    <t>Jahresüber-
schuss 
je Praxis 
in Euro</t>
  </si>
  <si>
    <t>Tabelle 29</t>
  </si>
  <si>
    <t>Einnahmen 
je Praxis 
in Euro</t>
  </si>
  <si>
    <t>Tabelle 30</t>
  </si>
  <si>
    <t>Material 
und 
Labor</t>
  </si>
  <si>
    <t>Abschrei-
bungen</t>
  </si>
  <si>
    <t>Tabelle 31</t>
  </si>
  <si>
    <t>Fachgebiet und 
Organisationsform</t>
  </si>
  <si>
    <t>.</t>
  </si>
  <si>
    <t>Tabelle 32</t>
  </si>
  <si>
    <t>Versiche-
rungen, 
Beiträge und 
Gebühren</t>
  </si>
  <si>
    <t>Tabelle 33</t>
  </si>
  <si>
    <t>Tabelle 34</t>
  </si>
  <si>
    <t>Tabelle 35</t>
  </si>
  <si>
    <t>Tabelle 36</t>
  </si>
  <si>
    <t>Tabelle 37</t>
  </si>
  <si>
    <t>Tabelle 38</t>
  </si>
  <si>
    <t>Tabelle 39</t>
  </si>
  <si>
    <t>Tabelle 40</t>
  </si>
  <si>
    <t>Tabelle 41</t>
  </si>
  <si>
    <t>Tabelle 42</t>
  </si>
  <si>
    <t>Tabelle 43</t>
  </si>
  <si>
    <t>3. Quartil</t>
  </si>
  <si>
    <t>Tabelle 44</t>
  </si>
  <si>
    <t>1. Quartil</t>
  </si>
  <si>
    <t>Tabelle 45</t>
  </si>
  <si>
    <t>Tabelle 46</t>
  </si>
  <si>
    <t>abs.</t>
  </si>
  <si>
    <t>Tabelle 47</t>
  </si>
  <si>
    <t>Urlaub</t>
  </si>
  <si>
    <t>Krankheit</t>
  </si>
  <si>
    <t>Bundesgebiet</t>
  </si>
  <si>
    <t>Bayern</t>
  </si>
  <si>
    <t>Allgemeinmedizin und Innere Medizin (hausärztlich) ohne BY/BW</t>
  </si>
  <si>
    <t>restl. Bundesgebiet</t>
  </si>
  <si>
    <t>Innere Medizin - ohne Schwerpunkt/schwerpunktübergreifend</t>
  </si>
  <si>
    <t>Nervenheilkunde (ohne Neurologie/Psychiatrie)</t>
  </si>
  <si>
    <t>Physikalische und Rehabilitative Medizin</t>
  </si>
  <si>
    <t>Fachübergreifende Praxen</t>
  </si>
  <si>
    <t>Honorarbericht der KBV</t>
  </si>
  <si>
    <t>Zi-Praxis-Panel</t>
  </si>
  <si>
    <t>Abrechnungsfachgebiet</t>
  </si>
  <si>
    <t>Gewichtung nach</t>
  </si>
  <si>
    <t>Grenzen der KV-Honorarklassen</t>
  </si>
  <si>
    <t xml:space="preserve">Anzahl der Praxen in Honorarklasse ... </t>
  </si>
  <si>
    <t>KV-Honorar-
klassen</t>
  </si>
  <si>
    <t>Regions-
typ</t>
  </si>
  <si>
    <t>I</t>
  </si>
  <si>
    <t>II</t>
  </si>
  <si>
    <t>III</t>
  </si>
  <si>
    <t>IV</t>
  </si>
  <si>
    <t>V</t>
  </si>
  <si>
    <t>Fachübergreifend: hausärztliche Versorgung</t>
  </si>
  <si>
    <t>Einnahmen 
je Praxis</t>
  </si>
  <si>
    <t>Aufwendungen 
je Praxis</t>
  </si>
  <si>
    <t>Jahresüberschuss 
je Praxis</t>
  </si>
  <si>
    <t>Abschrei-bungen</t>
  </si>
  <si>
    <t>Allgemeinmedizin und Innere Medizin (hausärztlich) Baden-Württemberg</t>
  </si>
  <si>
    <t>Allgemeinmedizin und Innere Medizin (hausärztlich) Bayern</t>
  </si>
  <si>
    <t>Fachübergreifend: fachärztliche Versorgung  und versorgungsbereichsübergreifend</t>
  </si>
  <si>
    <t>Tabelle 15</t>
  </si>
  <si>
    <t>Tabelle 16</t>
  </si>
  <si>
    <t>Tabelle 17</t>
  </si>
  <si>
    <t>Tabelle 18</t>
  </si>
  <si>
    <t>Tabelle 21</t>
  </si>
  <si>
    <t>Button_Zurück</t>
  </si>
  <si>
    <t>Tabelle 22</t>
  </si>
  <si>
    <t>Tabelle 23</t>
  </si>
  <si>
    <t>Notfalleinsätze</t>
  </si>
  <si>
    <t>Nervenheilkunde, Neurologie und Psychiatrie</t>
  </si>
  <si>
    <t>Abwesen-
heit in Tagen</t>
  </si>
  <si>
    <t/>
  </si>
  <si>
    <t>Regionstyp,
Fachbereich,
Organisationsform</t>
  </si>
  <si>
    <t>Tabelle 48</t>
  </si>
  <si>
    <t>Testierungen</t>
  </si>
  <si>
    <t>Erhebung</t>
  </si>
  <si>
    <t>Anzahl</t>
  </si>
  <si>
    <t>mit Softwaremodul</t>
  </si>
  <si>
    <t>Abbildungs- und Tabellenverzeichnis</t>
  </si>
  <si>
    <t>Anteil 
(an Testierungen)</t>
  </si>
  <si>
    <t>Abbildung 5</t>
  </si>
  <si>
    <t>Leasing und 
Miete von 
Geräten</t>
  </si>
  <si>
    <t>4 KV-Honorarklassen</t>
  </si>
  <si>
    <t>Kinder- und Jugendpsychiatrie und 
-psychotherapie</t>
  </si>
  <si>
    <t>Einteilung der Abrechnungsfachgebiete nach Anzahl der KV-Honorarklassen und Regionstypen für das Gewichtungsschema der Fachgebiete</t>
  </si>
  <si>
    <t>konservativ</t>
  </si>
  <si>
    <t>Literaturverzeichnis</t>
  </si>
  <si>
    <t>1 KV-Honorarklasse</t>
  </si>
  <si>
    <t>Fachgebiete, Fachbereiche, Versorgungsbereiche und ausgeschlossene Fachgebiete</t>
  </si>
  <si>
    <t>Allgemeinmedizin und 
Innere Medizin (hausärztlich)</t>
  </si>
  <si>
    <t>Hinweis: Gewichtete Mittelwerte basierend auf der Längsschnittauswahl (Tabelle 16) für die fünfzehn am stärksten im Zi-Praxis-Panel vertretenen Fachgebiete. Die Berechnung der Veränderungsraten erfolgte auf Basis der ungerundeten Werte (Tabellen 26 bis 37). Die prozentuale Veränderungsrate entspricht dem geometrischen Mittel der Veränderungsraten zwischen den einzelnen Berichtsjahren. Weitere Informationen zu den Fachgebieten befinden sich in Tabelle 20.</t>
  </si>
  <si>
    <t>Hinweis: Gewichtete Mittelwerte basierend auf der Querschnittsauswahl (Tabelle 16) mit dem zusätzlichen Kriterium, dass verwertbare Angaben zur Lagebewertung vorlagen. Anzahl der Praxen in Klammern. Die Fachgebiete sind nach der Summe der Anteile für sehr gut und gut sortiert. Weitere Informationen zu den Fachgebieten befinden sich in Tabelle 20.</t>
  </si>
  <si>
    <t xml:space="preserve">Hinweis: Gewichtete Mittelwerte basierend auf der Längsschnittauswahl (Tabelle 16). "Tsd." steht für "Tausend".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 </t>
  </si>
  <si>
    <t>Veränderung 
pro Jahr</t>
  </si>
  <si>
    <t>Anteil an Gesamtaufwendungen</t>
  </si>
  <si>
    <t>Miete einschl. NK für Praxisräume</t>
  </si>
  <si>
    <t>Versicherungen, Beiträge und Gebühren</t>
  </si>
  <si>
    <t>Leasing und Miete von Geräten</t>
  </si>
  <si>
    <t>Wartung und Instandhaltung</t>
  </si>
  <si>
    <t>Nutzung externer Infrastruktur</t>
  </si>
  <si>
    <t>Anteil an Gesamteinnahmen</t>
  </si>
  <si>
    <t>Hinweis: Gewichtete Mittelwerte basierend auf der Längsschnittauswahl (Tabelle 16). "Tsd." steht für "Tausend".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t>
  </si>
  <si>
    <t>Berufsausübungs-
gemeinschaften</t>
  </si>
  <si>
    <t xml:space="preserve">Hinweis: Gewichtete Mittelwerte in Tausend Euro basierend auf der Längsschnittauswahl (Tabelle 16). "EP" steht für "Einzelpraxen", "BAG" für "Berufsausübungsgemeinschaften". Versorgungsbereiche ohne übergreifend tätige Praxen. Weitere Informationen zu den Versorgungsbereichen befinden sich in Tabelle 20. Wenn der relative Standardfehler einer zentralen Kennzahl 15% übersteigt, erfolgt eine Graumarkierung der betreffenden Werte. </t>
  </si>
  <si>
    <t>Vergleichswert 
in Tausend Euro</t>
  </si>
  <si>
    <t>Wochen-
arbeitszeit
in Stunden</t>
  </si>
  <si>
    <t>Praxis-
management 
in Stunden</t>
  </si>
  <si>
    <t>Fortbildungen
 in Stunden</t>
  </si>
  <si>
    <t>Ärztliche 
Tätigkeiten 
in Stunden</t>
  </si>
  <si>
    <t>Investitionen in Tausend Euro</t>
  </si>
  <si>
    <t>Analysefälle</t>
  </si>
  <si>
    <t xml:space="preserve">Fallauswahl in der Querschnitts- und Längsschnittbetrachtung nach Fachgebiet </t>
  </si>
  <si>
    <t>Fachgebiet bzw. Abrechnungsgruppe</t>
  </si>
  <si>
    <t>Relativer Standardfehler</t>
  </si>
  <si>
    <t>Miete 
einschl. NK
für Praxis-
räume</t>
  </si>
  <si>
    <t>Kraftfahrzeug- haltung</t>
  </si>
  <si>
    <t>Honorarumsatz
in Euro</t>
  </si>
  <si>
    <t>Honorarumsatz in Euro je Behandlungsfall</t>
  </si>
  <si>
    <t>Grund-
gesamtheit</t>
  </si>
  <si>
    <t>Rel. Standardfehler 
für 
Wochenarbeitszeit</t>
  </si>
  <si>
    <t>Rel. Standardfehler 
für Einnahmen
je Praxis</t>
  </si>
  <si>
    <t>Rel. Standardfehler
für Aufwendungen
je Praxis</t>
  </si>
  <si>
    <t>Rel. Standardfehler 
für Jahresüberschuss
je Praxis</t>
  </si>
  <si>
    <t>Rel. Standardfehler
für Aufwendungen 
je Praxis</t>
  </si>
  <si>
    <t>Rel. Standardfehler 
für Aufwendungen 
je Praxis</t>
  </si>
  <si>
    <t>Rel. Standardfehler
für Einnahmen 
je Praxis</t>
  </si>
  <si>
    <t>Rel. Standardfehler 
für Aufwendungen
je Praxis</t>
  </si>
  <si>
    <t>Rel. Standardfehler
Wochenarbeitszeit</t>
  </si>
  <si>
    <t>Rel. Standardfehler
Abwesenheit</t>
  </si>
  <si>
    <t>Veränderung in Tsd. €</t>
  </si>
  <si>
    <t>Veränderung relativ</t>
  </si>
  <si>
    <t>nominale Veränderung relativ</t>
  </si>
  <si>
    <t>reale Veränderung relativ</t>
  </si>
  <si>
    <t>BAG</t>
  </si>
  <si>
    <t>Berufsausübungsgemeinschaft</t>
  </si>
  <si>
    <t>Berufsausübungsgemeinschaften</t>
  </si>
  <si>
    <t xml:space="preserve">Hinweis: Gewichtete Mittelwerte basierend auf der Längsschnittauswahl (Tabelle 16). "BG" steht für "Berufsgenossenschaften".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 </t>
  </si>
  <si>
    <t xml:space="preserve">Hinweis: Gewichtete Mittelwerte basierend auf der Längsschnittauswahl (Tabelle 16). "einschl. NK" steht für "einschließlich Nebenkosten". Zu Anonymisierungszwecken sind, wenn die Analysegruppe aus weniger als sechs Praxen besteht, die entsprechenden Werte durch einen Punkt zensiert. Weitere Informationen zu den Fachgebieten befinden sich in Tabelle 20. Die entsprechende Darstellung für weitere Aufwandsarten befindet sich in Teil 2 (nachfolgende Tabelle). Wenn der relative Standardfehler einer zentralen Kennzahl 15% übersteigt, erfolgt eine Graumarkierung der betreffenden Werte. </t>
  </si>
  <si>
    <t>in Tausend Euro</t>
  </si>
  <si>
    <t>rel.</t>
  </si>
  <si>
    <t>Hinweis: Gewichtete Mittelwerte basierend auf der Querschnittsauswahl (Tabelle 16) mit dem zusätzlichen Kriterium, dass verwertbare Angaben zu Arbeits- und Abwesenheitszeiten vorlagen. "abs." steht für "absolut", "rel." für "relativ". Die Regionstypen basieren auf den Kreistypen des Bundesinstituts für Bau-, Stadt- und Raumforschung (BSSR), welche auf Grundlage der jeweiligen Bevölkerungsdichte entsprechend zusammengefasst werden. Weitere Informationen zu den Fachbereichen befinden sich in Tabelle 20. Rundungsbedingt kann es vorkommen, dass sich die Einzelwerte nicht zur ausgewiesenen Summe aufaddieren. Wenn der relative Standardfehler einer zentralen Kennzahl 15% übersteigt, erfolgt eine Graumarkierung der betreffenden Werte. Detailliertere Ergebnisse befinden sich in Tabellen 38 und 39.</t>
  </si>
  <si>
    <t>Hinweis: Gewichtete Mittelwerte basierend auf der Längsschnittauswahl (Tabelle 16). "BG" steht für "Berufsgenossenschaften". Weitere Informationen zu den Fachgebieten befinden sich in Tabelle 20. Wenn der relative Standardfehler einer zentralen Kennzahl 15% übersteigt, erfolgt eine Graumarkierung der betreffenden Werte.</t>
  </si>
  <si>
    <t>Hinweis: Gewichtete Mittelwerte basierend auf der Längsschnittauswahl (Tabelle 16). Weitere Informationen zu den Fachgebieten befinden sich in Tabelle 20. Wenn der relative Standardfehler einer zentralen Kennzahl 15% übersteigt, erfolgt eine Graumarkierung der betreffenden Werte.</t>
  </si>
  <si>
    <t>Hinweis: Gewichtete Ergebnisse basierend auf der Längsschnittauswahl (Tabelle 16) mit dem zusätzlichen Kriterium, dass für jedes der vier Berichtsjahre verwertbare Angaben zur Höhe der Gesamtinvestitionen vorlagen. Standardabweichungen in Klammern. Unter "Gesamt" sind auch übergreifend tätige Praxen berücksichtigt. Weitere Informationen zu den Versorgungsbereichen befinden sich in Tabelle 20. Wenn der relative Standardfehler einer zentralen Kennzahl 15% übersteigt, erfolgt eine Graumarkierung der betreffenden Werte.</t>
  </si>
  <si>
    <t>Hinweis: Gewichtete Mittelwerte basierend auf der Querschnittsauswahl (Tabelle 16) mit dem zusätzlichen Kriterium, dass verwertbare Angaben zu Arbeits- und Abwesenheitszeiten vorlagen. "abs." steht für "absolut", "rel." für "relativ". Weitere Informationen zu den Fachgebieten befinden sich in Tabelle 20. Rundungsbedingt kann es vorkommen, dass sich die Einzelwerte nicht zur ausgewiesenen Summe aufaddieren. Wenn der relative Standardfehler einer zentralen Kennzahl 15% übersteigt, erfolgt eine Graumarkierung der betreffenden Werte.</t>
  </si>
  <si>
    <t>Tabelle 49</t>
  </si>
  <si>
    <t>Hinweis: Gewichtete Ergebnisse basierend auf der Längsschnittauswahl (Tabelle 16). Weitere Informationen zu den Fachgebieten befinden sich in Tabelle 20. Wenn der relative Standardfehler einer zentralen Kennzahl 15% übersteigt, erfolgt eine Graumarkierung der betreffenden Werte.</t>
  </si>
  <si>
    <t xml:space="preserve">Hinweis: Gewichtete Mittelwerte basierend auf der Längsschnittauswahl (Tabelle 16). Zu Anonymisierungszwecken sind, wenn die Analysegruppe aus weniger als sechs Praxen besteht, die entsprechenden Werte durch einen Punkt zensiert. Weitere Informationen zu den Fachgebieten befinden sich in Tabelle 20. Die entsprechende Darstellung für weitere Aufwandsarten befindet sich in Teil 1 (vorherige Tabelle). Wenn der relative Standardfehler einer zentralen Kennzahl 15% übersteigt, erfolgt eine Graumarkierung der betreffenden Werte. </t>
  </si>
  <si>
    <t>Persönliche Bewertung der Situation hinsichtlich der wirtschaftlichen Lage (Jahresüberschuss) nach Fachgebiet</t>
  </si>
  <si>
    <t xml:space="preserve">
Allgemeinmedizin und Innere Medizin (hausärztlich) ohne Bayern/Baden-Württemberg
Gynäkologie
Psychotherapie</t>
  </si>
  <si>
    <t>Hinweis: Gewichtete Mittelwerte basierend auf der Längsschnittauswahl (Tabelle 16). "Tsd." steht für "Tausend", "BG" für "Berufsgenossenschaften".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t>
  </si>
  <si>
    <t xml:space="preserve">Hinweis: Die dargestellte Einteilung gilt für die Längsschnittauswertungen zur Wirtschaftslage. Ein Überblick über die fachgebietsspezifischen Klassengrenzen befindet sich in Tabelle 47. Weitere Informationen zu den Fachgebieten befinden sich in Tabelle 20. Die Regionstypen basieren auf den Kreistypen des Bundesinstituts für Bau-, Stadt- und Raumforschung (BSSR), welche auf Grundlage der jeweiligen Bevölkerungsdichte entsprechend zusammengefasst werden. </t>
  </si>
  <si>
    <t>Hinweis: Ungewichtete Ergebnisse basierend auf allen Praxen, für die für das entsprechende Quartal 2020 Angaben zu den berichteten Kennzahlen in den KV-Abrechnungsdaten bzw. im Honorarbericht der KBV vorlagen. Abweichend von der grundsätzlich für das Zi-Praxis-Panel verwendeten Fachgebietszuordnung der Praxen erfolgte die Bildung der hier dargestellten Fachgebiete allein auf Basis der Fachgebietsvariablen in den KV-Abrechnungsdaten. Die Klassifizierung orientiert sich an den grundsätzlich für das Zi-Praxis-Panel verwendeten Fachgebieten (Tabelle 20) sowie an dem Ziel, die Vergleichbarkeit mit den Abrechnungsgruppen im Honorarbericht der KBV zu gewährleisten. Im Fachgebiet Innere Medizin - sonstige Fachgebiete sind die einbezogenen Fachgruppen sehr heterogen, so dass eine unterschiedliche Verteilung dieser Fachgruppen im Zi-Praxis-Panel und im Honorarbericht der KBV zu starken Abweichungen in den Kennzahlen zwischen den beiden Datenquellen führen kann.</t>
  </si>
  <si>
    <t>Hinweis: Der dargestellte Überblick gilt für alle Analysen, die auf der Längsschnittauswahl (Tabelle 16) basieren (vgl. z. B. Tabellen 1 bis 4, 6, sowie 21 bis 37 zur Wirtschaftslage in den Jahren 2017 bis 2020). "BY" steht für "Bayern", "BW" für "Baden-Württemberg". Weitere Informationen zu den Fachgebieten befinden sich in Tabelle 20. Die Regionstypen basieren auf den Kreistypen des Bundesinstituts für Bau-, Stadt- und Raumforschung (BSSR), welche auf Grundlage der jeweiligen Bevölkerungsdichte entsprechend zusammengefasst werden. Interpretationsbeispiel: Augenheilkunde. Bei der Gewichtung des Fachgebiets Augenheilkunde wurden fünf KV-Honorarklassen differenziert. Eine Gewichtung nach Regionstypen erfolgte nicht. Die erste Honorarklasse umfasst Praxen mit einem KV-Honorar bis 190 Tausend Euro, Klasse II Praxen mit einem KV-Honorar zwischen 190 und 250 Tausend Euro, Klasse III Praxen mit einem KV-Honorar zwischen 250 und 320 Tausend Euro und Klasse IV Praxen mit einem KV-Honorar zwischen 320 und 530 Tausend Euro. Praxen mit einem KV-Honorar über 530 Tausend Euro wurden Klasse V zugeordnet. Die fünf Honorarklassen sind im Zi-Praxis-Panel mit 15, 21, 15, 17 und 11 Praxen besetzt.</t>
  </si>
  <si>
    <t xml:space="preserve">
Innere Medizin - Gastroenterologie
Fachübergreifend: hausärztliche Versorgung</t>
  </si>
  <si>
    <t xml:space="preserve">
Innere Medizin - Pneumologie
Innere Medizin - sonstige Fachgebiete</t>
  </si>
  <si>
    <t xml:space="preserve">
Allgemeinmedizin und Innere Medizin (hausärztlich) Baden-Württemberg
Allgemeinmedizin und Innere Medizin (hausärztlich) Bayern
Augenheilkunde
Dermatologie
Hals-Nasen-Ohren-Heilkunde
Kinder- und Jugendmedizin
Kinder- und Jugendpsychiatrie und -psychotherapie
Orthopädie                                                                                                                                                                                                                                                                                                                                                                                                                                                                                                                                      
Psychosomatische Medizin und Psychotherapie                                                                                                                                                                                                                                                                                                                                                                                                                                                      
Urologie
Fachübergreifend: fachärztliche Versorgung und versorgungsbereichsübergreifend</t>
  </si>
  <si>
    <t xml:space="preserve">
Chirurgie     
                                                                                                                             Nervenheilkunde (ohne Neurologie/Psychiatrie) 
Psychiatrie                                                                                     </t>
  </si>
  <si>
    <t xml:space="preserve">
Anästhesiologie     
                                                                                                                                                                                                                               Innere Medizin - Kardiologie       
Innere Medizin - ohne Schwerpunkt/schwerpunktübergreifend
Neurologie
Physikalische und rehabilitative Medizin
</t>
  </si>
  <si>
    <t>Rel. Standardfehler Investitionen 
je Praxis</t>
  </si>
  <si>
    <t>Honorarklassen in Tausend Euro</t>
  </si>
  <si>
    <t>Hinweis: Ungewichtete Ergebnisse basierend auf allen Praxen, für die für das Jahr 2020 Angaben zu den KV-Honoraren in den KV-Abrechnungsdaten vorlagen. Die KV-Honorare entsprechen den Honoraren für Leistungen, die über die Kassenärztlichen Vereinigungen abgerechnet wurden (ohne Leistungen, die im Rahmen von Selektivverträgen erbracht wurden). Abweichend von der grundsätzlich für das Zi-Praxis-Panel verwendeten Fachgebietszuordnung der Praxen erfolgte die Bildung der hier dargestellten Abrechnungsfachgebiete allein auf Basis der Fachgebietsvariablen in den KV-Abrechnungsdaten. Die Klassifizierung orientiert sich an den Abrechnungsfachgruppen in den KV-Abrechnungsdaten. Zu Anonymisierungszwecken sind, wenn die Analysegruppe aus weniger als sechs Praxen besteht, die entsprechenden Werte durch einen Punkt zensiert. Die entsprechende Darstellung für weitere Abrechnungsfachgebiete mit einer abweichenden Honorarklassendifferenzierung befindet sich in Teil 2 (nachfolgende Tabelle).</t>
  </si>
  <si>
    <t>Hinweis: Ungewichtete Ergebnisse basierend auf allen Praxen, für die für das Jahr 2020 Angaben zu den KV-Honoraren in den KV-Abrechnungsdaten vorlagen. Die KV-Honorare entsprechen den Honoraren für Leistungen, die über die Kassenärztlichen Vereinigungen abgerechnet wurden (ohne Leistungen, die im Rahmen von Selektivverträgen erbracht wurden). Abweichend von der grundsätzlich für das Zi-Praxis-Panel verwendeten Fachgebietszuordnung der Praxen erfolgte die Bildung der hier dargestellten Abrechnungsfachgebiete allein auf Basis der Fachgebietsvariablen in den KV-Abrechnungsdaten. Die Klassifizierung orientiert sich an den Abrechnungsfachgruppen in den KV-Abrechnungsdaten. Die entsprechende Darstellung für weitere Abrechnungsfachgebiete mit einer abweichenden Honorarklassendifferenzierung befindet sich in Teil 1 (vorherige Tabelle).</t>
  </si>
  <si>
    <t>&gt; 990</t>
  </si>
  <si>
    <t>&gt; 0,
≤ 90</t>
  </si>
  <si>
    <t>&gt; 90,
≤ 150</t>
  </si>
  <si>
    <t>&gt; 150,
≤ 210</t>
  </si>
  <si>
    <t>&gt; 210,
≤ 270</t>
  </si>
  <si>
    <t>&gt; 270,
≤ 330</t>
  </si>
  <si>
    <t>&gt; 330,
≤ 390</t>
  </si>
  <si>
    <t>&gt; 390,
≤ 490</t>
  </si>
  <si>
    <t>&gt; 490,
≤ 590</t>
  </si>
  <si>
    <t>&gt; 590,
≤ 990</t>
  </si>
  <si>
    <t>&gt; 330</t>
  </si>
  <si>
    <t xml:space="preserve"> &gt; 0,
≤ 30</t>
  </si>
  <si>
    <t xml:space="preserve"> &gt; 30,
≤ 70</t>
  </si>
  <si>
    <t xml:space="preserve"> &gt; 70,
≤ 110</t>
  </si>
  <si>
    <t xml:space="preserve"> &gt; 110,
≤ 150</t>
  </si>
  <si>
    <t xml:space="preserve"> &gt; 150,
≤ 190</t>
  </si>
  <si>
    <t xml:space="preserve"> &gt; 190,
≤ 230</t>
  </si>
  <si>
    <t xml:space="preserve"> &gt; 230,
≤ 330</t>
  </si>
  <si>
    <t>2020 zu 
2017</t>
  </si>
  <si>
    <t>Quelle: Zi-Praxis-Panel 2021, Statistisches Bundesamt (Destatis) (2022), eigene Berechnungen.</t>
  </si>
  <si>
    <t>Quelle: Zi-Praxis-Panel 2021.</t>
  </si>
  <si>
    <t>Quelle: Eigene Berechnung basierend auf Zi-Praxis-Panel 2021.</t>
  </si>
  <si>
    <t>Investitionen in Tausend Euro je Praxis nach Versorgungsbereich in den Jahren 2017 bis 2020</t>
  </si>
  <si>
    <t>(35)</t>
  </si>
  <si>
    <t>(26,5)</t>
  </si>
  <si>
    <t>(66)</t>
  </si>
  <si>
    <t>(33,8)</t>
  </si>
  <si>
    <t>(36,4)</t>
  </si>
  <si>
    <t>(19,2)</t>
  </si>
  <si>
    <t>(29,5)</t>
  </si>
  <si>
    <t>(43,1)</t>
  </si>
  <si>
    <t>(36,3)</t>
  </si>
  <si>
    <t>(36,7)</t>
  </si>
  <si>
    <t>(43,7)</t>
  </si>
  <si>
    <t>(18,3)</t>
  </si>
  <si>
    <t>(9,8)</t>
  </si>
  <si>
    <t>(12,7)</t>
  </si>
  <si>
    <t>(6,5)</t>
  </si>
  <si>
    <t>Quelle: Zi-Praxis-Panel 2010 - 2021.</t>
  </si>
  <si>
    <t>Vergleich zwischen dem Zi-Praxis-Panel und der Grundgesamtheit hinsichtlich der Verteilung der Praxen auf Regionstypen und KV-Bereiche im Jahr 2020</t>
  </si>
  <si>
    <t>Quelle: Zi-Praxis-Panel 2021, KV-Abrechnungsdaten und Bundesarztregister.</t>
  </si>
  <si>
    <t>Querschnittsauswahl für 2020</t>
  </si>
  <si>
    <t>Längsschnittauswahl für 2017 bis 2020</t>
  </si>
  <si>
    <t>Teilnahme in 2021</t>
  </si>
  <si>
    <t>Kennzahlenvergleich zwischen dem Zi-Praxis-Panel und dem Honorarbericht der KBV im 4. Quartal 2020 – Abweichungen in Prozent</t>
  </si>
  <si>
    <t>Verteilung der Praxen nach KV-Honorarklassen 2020 in der Grundgesamtheit (Bundesgebiet) und im Zi-Praxis-Panel nach Abrechnungsfachgebiet, Teil 1</t>
  </si>
  <si>
    <t>Quelle: Zi-Praxis-Panel 2021 (KV-Abrechnungsdaten) und von der Kassenärztlichen Bundesvereingung bereitgestellte Abrechnungsdaten für die Grundgesamtheit.</t>
  </si>
  <si>
    <t>Verteilung der Praxen nach KV-Honorarklassen 2020 in der Grundgesamtheit (Bundesgebiet) und im Zi-Praxis-Panel nach Abrechnungsfachgebiet, Teil 2</t>
  </si>
  <si>
    <t>Kennzahlen zur Leistungsstruktur, zum Leistungsumfang und zum Honorarumsatz im 1. Quartal 2020 im Honorarbericht der KBV und im Zi-Praxis-Panel nach Fachgebiet bzw. Abrechnungsgruppe</t>
  </si>
  <si>
    <t>1. Quartal 2020 
Fachgebiet bzw. Abrechnungsgruppe</t>
  </si>
  <si>
    <t>Kennzahlen zur Leistungsstruktur, zum Leistungsumfang und zum Honorarumsatz im 2. Quartal 2020 im Honorarbericht der KBV und im Zi-Praxis-Panel nach Fachgebiet bzw. Abrechnungsgruppe</t>
  </si>
  <si>
    <t>2. Quartal 2020 
Fachgebiet bzw. Abrechnungsgruppe</t>
  </si>
  <si>
    <t>Kennzahlen zur Leistungsstruktur, zum Leistungsumfang und zum Honorarumsatz im 3. Quartal 2020 im Honorarbericht der KBV und im Zi-Praxis-Panel nach Fachgebiet bzw. Abrechnungsgruppe</t>
  </si>
  <si>
    <t>3. Quartal 2020 
Fachgebiet bzw. Abrechnungsgruppe</t>
  </si>
  <si>
    <t>Kennzahlen zur Leistungsstruktur, zum Leistungsumfang und zum Honorarumsatz im 4. Quartal 2020 im Honorarbericht der KBV und im Zi-Praxis-Panel nach Fachgebiet bzw. Abrechnungsgruppe</t>
  </si>
  <si>
    <t>4. Quartal 2020 
Fachgebiet bzw. Abrechnungsgruppe</t>
  </si>
  <si>
    <t>ja</t>
  </si>
  <si>
    <t>Quelle: Zi-Praxis-Panel 2021 und KV-Abrechnungsdaten.</t>
  </si>
  <si>
    <t>Relative Standardfehler der Einnahmen, Aufwendungen und des Jahresüberschusses je Praxis in den Jahren 2017 bis 2020</t>
  </si>
  <si>
    <t>Praxen 2020</t>
  </si>
  <si>
    <t>Quelle: Zi-Praxis-Panel 2021. Als Datengrundlage für die Angaben zur Grundgesamtheit wurden von der Kassenärztlichen Bundesvereingung bereitgestellte Abrechnungsdaten genutzt.</t>
  </si>
  <si>
    <r>
      <rPr>
        <b/>
        <sz val="10"/>
        <color theme="1"/>
        <rFont val="Calibri"/>
        <family val="2"/>
        <scheme val="minor"/>
      </rPr>
      <t xml:space="preserve">Ärzteversorgung Niedersachsen (2020): </t>
    </r>
    <r>
      <rPr>
        <sz val="10"/>
        <color theme="1"/>
        <rFont val="Calibri"/>
        <family val="2"/>
        <scheme val="minor"/>
      </rPr>
      <t>Mitgliedermagazin 2020. Verfügbar unter:https://www.aevn.de/wp-content/uploads/2020/02/%c3%84VN-Mitgliedermagazin-2020-2.pdf, Zugriff: 28.06.2022.</t>
    </r>
  </si>
  <si>
    <r>
      <rPr>
        <b/>
        <sz val="10"/>
        <color theme="1"/>
        <rFont val="Calibri"/>
        <family val="2"/>
        <scheme val="minor"/>
      </rPr>
      <t xml:space="preserve">Statistisches Bundesamt (Destatis) (2022): </t>
    </r>
    <r>
      <rPr>
        <sz val="10"/>
        <color theme="1"/>
        <rFont val="Calibri"/>
        <family val="2"/>
        <scheme val="minor"/>
      </rPr>
      <t>Verbraucherpreisindex für Deutschland, GENESIS-Online. Verfügbar unter: https://www-genesis.destatis.de/genesis/online?sequenz=tabelleErgebnis&amp;selectionname=61111-0001&amp;startjahr=1991#abreadcrumb, Zugriff: 23.06.2022.</t>
    </r>
  </si>
  <si>
    <r>
      <rPr>
        <b/>
        <sz val="10"/>
        <color theme="1"/>
        <rFont val="Calibri"/>
        <family val="2"/>
        <scheme val="minor"/>
      </rPr>
      <t xml:space="preserve">Kassenärztliche Bundesvereinigung (2022): </t>
    </r>
    <r>
      <rPr>
        <sz val="10"/>
        <color theme="1"/>
        <rFont val="Calibri"/>
        <family val="2"/>
        <scheme val="minor"/>
      </rPr>
      <t>Kennzahlen der Abrechnungsgruppen 1. Quartal 2013 bis 2. Quartal 2021 (Zugelassene und angestellte Ärzte und Psychotherapeuten), Berlin. Verfügbar unter https://www.kbv.de/html/honorarbericht.php (Stand: 10.08.2021).</t>
    </r>
  </si>
  <si>
    <t>Einnahmen, Aufwendungen und Jahresüberschuss in Tausend Euro je Inhaber/-in in den Jahren 2017 bis 2020</t>
  </si>
  <si>
    <t>Aufwendungen nach Art in Tausend Euro je Inhaber/-in in den Jahren 2017 bis 2020</t>
  </si>
  <si>
    <t>Rel. Standardfehler Gesamtaufwendungen je Inhaber/-in 2017</t>
  </si>
  <si>
    <t>Rel. Standardfehler Gesamtaufwendungen je Inhaber/-in 2018</t>
  </si>
  <si>
    <t>Rel. Standardfehler Gesamtaufwendungen je Inhaber/-in 2019</t>
  </si>
  <si>
    <t>Rel. Standardfehler Gesamtaufwendungen je Inhaber/-in 2020</t>
  </si>
  <si>
    <t>Einnahmen nach Art in Tausend Euro je Inhaber/-in in den Jahren 2017 bis 2020</t>
  </si>
  <si>
    <t>Rel. Standardfehler Gesamteinnahmen je Inhaber/-in 2017</t>
  </si>
  <si>
    <t>Rel. Standardfehler Gesamteinnahmen je Inhaber/-in 2018</t>
  </si>
  <si>
    <t>Rel. Standardfehler Gesamteinnahmen je Inhaber/-in 2019</t>
  </si>
  <si>
    <t>Rel. Standardfehler Gesamteinnahmen je Inhaber/-in 2020</t>
  </si>
  <si>
    <t>Einnahmen, Aufwendungen und Jahresüberschuss in Tausend Euro je Inhaber/-in in Einzelpraxen und Berufsausübungsgemeinschaften in den Jahren 2017 bis 2020</t>
  </si>
  <si>
    <t>Beispielrechnung – Jahresüberschuss und Nettoeinkommen je Inhaber/-in im Jahr 2020 (Mittelwert und Median)</t>
  </si>
  <si>
    <t>Einnahmen, Aufwendungen und Jahresüberschuss in Tausend Euro je Inhaber/-in in Einzelpraxen und Berufsausübungsgemeinschaften nach Versorgungsbereich im Jahr 2020</t>
  </si>
  <si>
    <t>Einnahmen, Aufwendungen und Jahresüberschuss in Tausend Euro je Inhaber/-in nach Tätigkeitsschwerpunkt im Jahr 2020</t>
  </si>
  <si>
    <t xml:space="preserve">in Tausend Euro je Inhaber/-in </t>
  </si>
  <si>
    <t>je Inhaber/-in</t>
  </si>
  <si>
    <t>Wochenarbeitsstunden der Inhaber/-innen je Inhaber/-in nach Regionstyp, Fachbereich und Organisationsform im Jahr 2020</t>
  </si>
  <si>
    <t>je Arzt/Ärztin</t>
  </si>
  <si>
    <t>Rel. Standardfehler Investitionen 
je Inhaber/-in</t>
  </si>
  <si>
    <t>Einnahmen 
je Inhaber/-in 
in Euro</t>
  </si>
  <si>
    <t>Rel. Standardfehler
für Einnahmen
je Inhaber/-in</t>
  </si>
  <si>
    <t>Praxiseinnahmen je Praxis und je Inhaber/-in nach Fachgebiet im Jahr 2020</t>
  </si>
  <si>
    <t>Praxisaufwendungen nach fünf Aufwandsarten und Jahresüberschuss je Praxis und je Inhaber/-in nach Fachgebiet im Jahr 2020</t>
  </si>
  <si>
    <t>Aufwen-
dungen 
je Inhaber/-in 
in Euro</t>
  </si>
  <si>
    <t>Jahresüber-
schuss 
je Inhaber/-in 
in Euro</t>
  </si>
  <si>
    <t>Rel. Standardfehler
für Aufwendungen
je Inhaber/-in</t>
  </si>
  <si>
    <t>Rel. Standardfehler 
für Jahresüberschuss
je Inhaber/-in</t>
  </si>
  <si>
    <t>Praxiseinnahmen in Tausend Euro je Inhaber/-in – Mittelwert und Quartile nach Fachgebiet im Jahr 2020</t>
  </si>
  <si>
    <t>Praxisaufwendungen in Tausend Euro je Inhaber/-in – Mittelwert und Quartile nach Fachgebiet im Jahr 2020</t>
  </si>
  <si>
    <t>Jahresüberschuss in Tausend Euro je Inhaber/-in – Mittelwert und Quartile nach Fachgebiet im Jahr 2020</t>
  </si>
  <si>
    <t>Praxiseinnahmen je Praxis und je Inhaber/-in nach Fachgebiet und Organisationsform im Jahr 2020</t>
  </si>
  <si>
    <t>Rel. Standardfehler
für Einnahmen 
je Inhaber/-in</t>
  </si>
  <si>
    <t>Praxisaufwendungen (Teil I) je Praxis und je Inhaber/-in nach Fachgebiet und Organisationsform im Jahr 2020</t>
  </si>
  <si>
    <t>Praxisaufwendungen (Teil II) und Jahresüberschuss je Praxis und je Inhaber/-in nach Fachgebiet und Organisationsform im Jahr 2020</t>
  </si>
  <si>
    <t>Rel. Standardfehler 
für Aufwendungen 
je Inhaber/-in</t>
  </si>
  <si>
    <t>Praxiseinnahmen je Praxis und je Inhaber/-in nach Fachgebiet und Organisationsform im Jahr 2019</t>
  </si>
  <si>
    <t>Praxisaufwendungen (Teil I) je Praxis und je Inhaber/-in nach Fachgebiet und Organisationsform im Jahr 2019</t>
  </si>
  <si>
    <t>Praxisaufwendungen (Teil II) und Jahresüberschuss je Praxis und je Inhaber/-in nach Fachgebiet und Organisationsform im Jahr 2019</t>
  </si>
  <si>
    <t>Praxiseinnahmen je Praxis und je Inhaber/-in nach Fachgebiet und Organisationsform im Jahr 2018</t>
  </si>
  <si>
    <t>Praxisaufwendungen (Teil I) je Praxis und je Inhaber/-in nach Fachgebiet und Organisationsform im Jahr 2018</t>
  </si>
  <si>
    <t>Rel. Standardfehler 
für Aufwendungen
je Inhaber/-in</t>
  </si>
  <si>
    <t>Praxisaufwendungen (Teil II) und Jahresüberschuss je Praxis und je Inhaber/-in nach Fachgebiet und Organisationsform im Jahr 2018</t>
  </si>
  <si>
    <t>Praxiseinnahmen je Praxis und je Inhaber/-in nach Fachgebiet und Organisationsform im Jahr 2017</t>
  </si>
  <si>
    <t>Rel. Standardfehler 
für Einnahmen
je Inhaber/-in</t>
  </si>
  <si>
    <t>Praxisaufwendungen (Teil I) je Praxis und je Inhaber/-in nach Fachgebiet und Organisationsform im Jahr 2017</t>
  </si>
  <si>
    <t>Praxisaufwendungen (Teil II) und Jahresüberschuss je Praxis und je Inhaber/-in nach Fachgebiet und Organisationsform im Jahr 2017</t>
  </si>
  <si>
    <t>Wochenarbeitsstunden der Inhaber/-innen je Inhaber/-in nach Fachgebiet im Jahr 2020</t>
  </si>
  <si>
    <t>Relative Standardfehler der Einnahmen, Aufwendungen und des Jahresüberschusses je Inhaber/-in in den Jahren 2017 bis 2020</t>
  </si>
  <si>
    <t>Einnahmen 
je Inhaber/-in</t>
  </si>
  <si>
    <t>Aufwendungen 
je Inhaber/-in</t>
  </si>
  <si>
    <t>Jahresüberschuss 
je Inhaber/-in</t>
  </si>
  <si>
    <t>Rel. Standardfehler Investitionen 
je Arzt/Ärztin</t>
  </si>
  <si>
    <t>Hinweis: Ungewichtete Ergebnisse basierend auf allen Praxen, für die für das 4. Quartal 2020 Angaben zu den berichteten Kennzahlen in den KV-Abrechnungsdaten bzw. im Honorarbericht der KBV vorlagen. Für weitere Informationen siehe Tabelle 46. Im Fachgebiet Innere Medizin - sonstige Fachgebiete sind die einbezogenen Fachgruppen sehr heterogen, so dass eine unterschiedliche Verteilung dieser Fachgruppen im Zi-Praxis-Panel und im Honorarbericht der KBV zu starken Abweichungen in den Kennzahlen zwischen den beiden Datenquellen führen kann. 
Interpretationsbeispiel: Bei der Gynäkologie liegt die durchschnittliche Zahl der Behandlungsfälle je Arzt/Ärztin im Zi-Praxis-Panel unter dem entsprechenden Durchschnittswert im Honorarbericht der KBV (-3,5%). Die Durchschnittswerte des Honorarumsatzes je Arzt/Ärztin und je Behandlungsfall aus dem Zi-Praxis-Panel liegen über denen im Honorarbericht der KBV (+2,2% und +5,9%).</t>
  </si>
  <si>
    <t>Abwesenheitstage der Inhaber/-innen aufgrund von Urlaub und Krankheit nach Fachgebiet im Jahr 2020</t>
  </si>
  <si>
    <t>Arbeit mit 
Patienten/-innen</t>
  </si>
  <si>
    <t>Arbeit ohne 
Patienten/-innen</t>
  </si>
  <si>
    <t>Teilnehmende Praxen in der Erhebungswelle 2021 nach Erstteilnahme nach Regionstyp, Organisationsform und Fachgebiet</t>
  </si>
  <si>
    <t xml:space="preserve">Aufgrund geringer Teilnahmerzahl ausgeschlossene Fachgebiete </t>
  </si>
  <si>
    <t>Hinweis: Gewichtete relative Standardfehler basierend auf der Längsschnittauswahl (Tabelle 16). In der Grundgesamtheit sind unter "Gesamt" auch Praxen enthalten, welche anderen als den hier aufgeführten Fachgebieten des Zi-Praxis-Panels zugeordnet sind. Dies betrifft Fachgebiete mit zu geringer Teilnahmezahl (vgl. Tabelle 20) und solche, die nicht zur Längsschnittauswahl gehören (vgl. Tabelle 16). Weitere Informationen zu den Fachgebieten befinden sich in Tabelle 20. Wenn der relative Standardfehler 15% übersteigt, erfolgt eine Graumarkierung der betreffenden Werte.</t>
  </si>
  <si>
    <t>Teilnehmende Praxen, Testierungen, Softwaremodul-Nutzung</t>
  </si>
  <si>
    <t>Teilnehmende Praxen</t>
  </si>
  <si>
    <t>Hinweis: Die Gesamtangaben basieren auf allen Praxen, die alle zur Teilnahme am Zi-Praxis-Panel erforderlichen Daten übermittelt haben. Bei den Angaben nach Fachgebiet sind Praxen ausgeschlossen, die Fachgebieten angehören, welche aufgrund geringer Teilnahmezahlen von den Analysen ausgeschlossen werden. Die Regionstypen basieren auf den Kreistypen des Bundesinstituts für Bau-, Stadt- und Raumforschung (BSSR), welche auf Grundlage der jeweiligen Bevölkerungsdichte entsprechend zusammengefasst werden. Weitere Informationen zu den Fachgebieten befinden sich in Tabelle 20.</t>
  </si>
  <si>
    <t>Arbeit mit Patienten/-innen</t>
  </si>
  <si>
    <t>Persönliche Bewertung der Situation als Vertragsarzt/-ärztin insgesamt nach Fachgebiet</t>
  </si>
  <si>
    <t>Anteil
(an teilnehmenden Praxen)</t>
  </si>
  <si>
    <t>Rel. Standardfehler 
Jahresüberschuss 
je Inhaber/-in</t>
  </si>
  <si>
    <t>je Inhaber/-in 
in Tausend Euro</t>
  </si>
  <si>
    <t>je Arbeitsstunde 
der Inhaber/-innen
in Euro</t>
  </si>
  <si>
    <t>Rel. Standardfehler 
Jahresüberschuss
je Arbeitsstunde
der Inhaber/-innen</t>
  </si>
  <si>
    <t xml:space="preserve">Jahresarbeits-stunden
je Inhaber/-in </t>
  </si>
  <si>
    <t>Rel. Standardfehler 
Jahresarbeits-stunden
je Inhaber/-in</t>
  </si>
  <si>
    <t>Hinweis: Gewichtete Mittelwerte basierend auf der Längsschnittauswahl (Tabelle 16) mit dem zusätzlichen Kriterium, dass für 2020 verwertbare Angaben zu Arbeits- und Abwesenheitszeiten vorlagen. Der Vergleichswert ist das Produkt aus dem durchschnittlichen Jahresüberschuss je Arbeitsstunde eines Fachbereichs mit den durchschnittlichen Jahresarbeitsstunden je Inhaber/-in gesamt basierend auf den ungerundeten Werten in Tabellen 28 und 38. Weitere Informationen zu den Fachbereichen befinden sich in Tabelle 20. Rundungsbedingt kann es vorkommen, dass sich die Einzelwerte nicht zur ausgewiesenen Summe aufaddieren. Wenn der relative Standardfehler einer zentralen Kennzahl 15% übersteigt, erfolgt eine Graumarkierung der betreffenden Werte.</t>
  </si>
  <si>
    <t>Jahresarbeitsstunden</t>
  </si>
  <si>
    <t>Rel. Standardfehler 
Jahresarbeitsstunden 
je Inhaber/-in</t>
  </si>
  <si>
    <t>Rel. Standardfehler 
Jahresarbeitsstunden 
je Praxis</t>
  </si>
  <si>
    <t>je Arbeitsstunde der Inhaber/-innen in Euro</t>
  </si>
  <si>
    <t>Rel. Standardfehler 
Einnahmen
je Arbeitsstunde
der Inhaber/-innen</t>
  </si>
  <si>
    <t>Rel. Standardfehler 
Aufwendungen
je Arbeitsstunde
der Inhaber/-innen</t>
  </si>
  <si>
    <t>Hinweis: Ungewichtete Ergebnisse basierend auf der Querschnittsauswahl (Tabelle 16) mit dem zusätzlichen Kriterium, dass verwertbare Angaben zu Arbeits- und Abwesenheitszeiten vorlagen. 649 angestellte Ärzt/-innen, 4.357 Praxisinhaber/-innen.</t>
  </si>
  <si>
    <t>Ärztliche Tätigkeiten (Wochenarbeitsstunden) der Inhaber/-innen und angestellten Ärzt/-innen je Arzt/Ärztin nach Fachgebiet im Jahr 2020</t>
  </si>
  <si>
    <t>Rel. Standardfehler für ärztliche
Tätigkeiten der Inhaber/-innen 
und angestellten Ärzt/-tinnen je Arzt/Ärztin</t>
  </si>
  <si>
    <t>Honorarumsatz
in Euro je Arzt/Ärztin</t>
  </si>
  <si>
    <t>Ärztliche Versorgung (ohne psychotherapeutische und psychosomatische Versorgung)</t>
  </si>
  <si>
    <t>Praxis-
inhaber/-innen</t>
  </si>
  <si>
    <t>Angestellte 
Ärzt/-innen</t>
  </si>
  <si>
    <t>Hinweis: Gewichtete Mittelwerte basierend auf einer Querschnittsauswahl (Tabelle 16) mit dem zusätzlichen Kriterium, dass für 2020 Angaben zur Anzahl von Patient/-innen vorlagen. "BG" steht für "Berufsgenossenschaften". Weitere Informationen zu den Fachgebieten befinden sich in Tabelle 20. Wenn der relative Standardfehler einer zentralen Kennzahl 15% übersteigt, erfolgt eine Graumarkierung der betreffenden Werte.</t>
  </si>
  <si>
    <t>Anzahl von Patient/-innen</t>
  </si>
  <si>
    <t>Anteil von Patient/-innen</t>
  </si>
  <si>
    <t>Rel. Standardfehler 
für Anzahl von
Patient/-innen je Praxis</t>
  </si>
  <si>
    <t>Behandlungsfälle je Arzt/Ärztin (Anzahl)</t>
  </si>
  <si>
    <t>Behandlungsfälle
(Anzahl)</t>
  </si>
  <si>
    <t>Ärzt/-innen (Anzahl)</t>
  </si>
  <si>
    <t>Hinweis: Als teilnehmende Praxen zählen solche, die alle zur Teilnahme am Zi-Praxis-Panel erforderlichen Daten übermittelt haben, als Analysefälle nur solche, die in die Längsschnittauswahl (Tabelle 16) eingehen. Die Angaben zur Grundgesamtheit werden aus den KV-Abrechnungsdaten und dem Bundesarztregister bestimmt. "abs." steht für "absolut", "rel." für "relativ". Die Regionstypen basieren auf den Kreistypen des Bundesinstituts für Bau-, Stadt- und Raumforschung (BSSR), welche auf Grundlage der jeweiligen Bevölkerungsdichte entsprechend zusammengefasst werden.</t>
  </si>
  <si>
    <t xml:space="preserve">Hinweis: Gewichtete Mittelwerte basierend auf der Längsschnittauswahl (Tabelle 16). “einschl. NK“ steht für “einschließlich Nebenkosten“, "Tsd." für "Tausend". Die Berechnung der Veränderungsraten erfolgte auf Basis der ungerundeten Werte (Tabellen 26 bis 37). Die durchschnittliche prozentuale Veränderungsrate entspricht dem geometrischen Mittel der Veränderungsraten zwischen den einzelnen Berichtsjahren. Rundungsbedingt kann es vorkommen, dass sich die Einzelwerte nicht zur ausgewiesenen Summe aufaddieren. Wenn der relative Standardfehler einer zentralen Kennzahl 15% übersteigt, erfolgt eine Graumarkierung der betreffenden Werte. </t>
  </si>
  <si>
    <t>operativ, klein</t>
  </si>
  <si>
    <t>operativ, mittel</t>
  </si>
  <si>
    <t>operativ, groß</t>
  </si>
  <si>
    <t>Patienten/-innen nach Fachgebiet und Patientengruppe im 4. Quartal 2020</t>
  </si>
  <si>
    <t>Hinweis: Gewichtete Mittelwerte basierend auf der Längsschnittauswahl (Tabelle 16) mit dem zusätzlichen Kriterium, dass für 2020 verwertbare KV-Abrechnungsdaten für die Praxen vorlagen. Die Identifikation der Praxen, in denen operativ tätige Ärzt/-innen praktizieren, und die Klassifikation der operativen Praxen in drei Kategorien (klein/mittel/groß) erfolgt auf Basis der KV-Abrechnungsdaten des Jahres 2020 anhand der fünften Stelle der Gebührenordnungspositionen des EBM der Kapitel 31.2 (ambulante Operationen) und 36.2 (belegärztliche Operationen) sowie unter Beachtung von Abrechnungsziffern bezüglich Katarakt-Operationen bei Augenärzt/-innen und Ausschluss von im Rahmen von Selektivverträgen erbrachten Leistungen.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t>
  </si>
  <si>
    <t>Hinweis: Gewichtete Mittelwerte basierend auf der Längsschnittauswahl (Tabelle 16) mit den zusätzlichen Kriterien, dass für 2020 verwertbare Angaben zu Arbeits- und Abwesenheitszeiten sowie zu KV-Abrechnungsdaten vorlagen. Die Identifikation der Praxen, in denen operativ tätige Ärzt/-innen praktizieren, und die Klassifikation der operativen Praxen in drei Kategorien (klein/mittel/groß) erfolgt auf Basis der KV-Abrechnungsdaten des Jahres 2020 anhand der fünften Stelle der Gebührenordnungspositionen des EBM der Kapitel 31.2 (ambulante Operationen) und 36.2 (belegärztliche Operationen) sowie unter Beachtung von Abrechnungsziffern bezüglich Katarakt-Operationen bei Augenärzt/-innen und Ausschluss von im Rahmen von Selektivverträgen erbrachten Leistungen. Zu Anonymisierungszwecken sind, wenn die Analysegruppe aus weniger als sechs Praxen besteht, die entsprechenden Werte durch einen Punkt zensiert. Weitere Informationen zu den Fachgebieten befinden sich in Tabelle 20. Wenn der relative Standardfehler einer zentralen Kennzahl 15% übersteigt, erfolgt eine Graumarkierung der betreffenden Werte.</t>
  </si>
  <si>
    <t>Rel. Standardfehler Gesamteinnahmen 
je Inhaber/-in</t>
  </si>
  <si>
    <t>Rel. Standardfehler Gesamtaufwendungen 
je Inhaber/-in</t>
  </si>
  <si>
    <t>Rel. Standardfehler Jahresüberschuss 
je Inhaber/-in</t>
  </si>
  <si>
    <t>Rel. Standardfehler Jahresüberschuss
 je Inhaber/-in</t>
  </si>
  <si>
    <t>Rel. Standardfehler Gesamteinnahmen je Inhaber/-in</t>
  </si>
  <si>
    <t>Rel. Standardfehler Gesamtaufwendungen
je Inhaber/-in</t>
  </si>
  <si>
    <t>Rel. Standardfehler Jahresüberschuss je Inhaber/-in</t>
  </si>
  <si>
    <t>Investitionen in Tausend Euro je Praxis, je Inhaber/-in und je Arzt/Ärztin nach Versorgungsbereich und Organisationsform in den Jahren 2017 bis 2020</t>
  </si>
  <si>
    <t>Hinweis: Als teilnehmende Praxen zählen solche, die alle zur Teilnahme am Zi-Praxis-Panel erforderlichen Daten übermittelt haben. Testierte Einsendungen sind solche, bei denen die Übereinstimmung der angegebenen Finanzdaten mit den steuerlichen Abschlussdaten mit Stempel und Unterschrift des/der Steuerberater/-in der teilnehmenden Praxis, in Ausnahmefällen durch eine/n Vertreter/-in bestimmter Berufsgruppen, bestätigt wurde. Mit Softwaremodul eingesandte (testierte) Einsendungen sind solche, bei denen in Kooperation mit Systemanbieter/-innen von Steuerberatungssoftware (DATEV, HMD, Wolters Kluwer) entwickelte Softwaremodule genutzt wurden, mit denen Steuerberater/-innen eine automatisierte Auswertung aus den Daten ihrer Mandant/-innenen, die am Zi-Praxis-Panel teilnehmen, erstellen können.</t>
  </si>
  <si>
    <t>Hinweis: In die Querschnittsauswahl gehen Praxen ein, die für das gesamte Jahr 2020 verwertbare Angaben zu Praxiseinnahmen und -aufwendungen sowie zur Anzahl der Praxisinhaber/-innen gemacht haben. In der Längsschnittauswahl müssen die Praxen vollständige Finanzangaben und Inhaberzahlen für die Jahre 2017 bis 2020 aufweisen. Praxen, deren Gewicht im Falle einer gewichteten Auswertung null wäre, gehen nicht in die jeweilige Fallauswahl ein. Weitere Informationen zu den Fachgebieten befinden sich in Tabelle 20.</t>
  </si>
  <si>
    <t>Rel. Standardfehler Einnahmen je Inhaber/-in</t>
  </si>
  <si>
    <t>Rel. Standardfehler Aufwendungen je Inhaber/-in</t>
  </si>
  <si>
    <t>Rel. Standardfehler 
Einnahmen je Inhaber/-in</t>
  </si>
  <si>
    <t>Rel. Standardfehler 
Aufwendungen  je Inhaber/-in</t>
  </si>
  <si>
    <t>Rel. Standardfehler
Jahresüberschuss  je Inhaber/-in</t>
  </si>
  <si>
    <t>Durchschnittliche jährliche Veränderungsrate für Einnahmen, Aufwendungen und Jahresüberschuss je Inhaber/-in in ausgewählten Fachgebieten im Zeitraum 2017 bis 2020</t>
  </si>
  <si>
    <t>Verteilung der ärztlichen Tätigkeiten (Wochenarbeitsstunden) von Inhaber/-innen und angestellten Ärzt/-innen im Jahr 2020</t>
  </si>
  <si>
    <t>Arbeit ohne Patienten/-innen</t>
  </si>
  <si>
    <t>5 KV-Honorarklassen</t>
  </si>
  <si>
    <t>Hinweis:
* Das Fachgebiet Phoniatrie und Pädaudiologie wurde dem Fachgebiet Hals-Nasen-Ohren-Heilkunde zugeordnet. 
** Dieses Fachgebiet setzt sich zusammen aus: Angiologie, Endokrinologie, Hämato-/Onkologie, Nephrologie und Rheumatologie. 
*** Das Fachgebiet Psychotherapie beinhaltet ärztliche und psychologische Psychotherapeut/-innen.
**** Das Fachgebiet "Übergreifend tätige Praxen" beinhaltet Praxen mit fach- und versorgungsbereichsübergreifendem Leistungsspektrum.</t>
  </si>
  <si>
    <t>Hinweis:
* Allgemeine Versorgungsabgabe eines voll zahlenden Mitglieds; 14% bzw. Höchstbetrag 26.568 Euro/Jahr (Ärzteversorgung Niedersachsen, 2020, Seite 4).
** Beiträge zu Kranken- und Pflegeversicherung als freiwillig gesetzlich Versicherte/-r (kinderlos).
*** Steuerklasse 1, abzugsfähige Vorsorgeaufwendungen von 90% der Versorgungswerkbeiträge plus Kranken- und Pflegeversicherungsbeiträge (inkl. Solidaritätszuschlag).
**** Bei 46 Arbeitswochen pro Jahr und einer Wochenarbeitszeit von 45 Stunden.</t>
  </si>
  <si>
    <t>Quelle: Zi-Praxis-Panel 2021 (KV-Abrechnungsdaten) und Honorarbericht der KBV (Kassenärztliche Bundesvereinigung, 2022).</t>
  </si>
  <si>
    <t>Jahresüberschuss je Inhaber/-in, je Arbeitsstunde der Inhaber/-innen und durchschnittliche Jahresarbeitsstunden je Inhaber/-in nach Fachbereich im Jahr 2020</t>
  </si>
  <si>
    <t>Einnahmen, Aufwendungen und Jahresüberschuss je Arbeitsstunde der Inhaber/-innen und Jahresarbeitsstunden der 
Inhaber/-innen nach Tätigkeitsschwerpunkt im Jahr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</si>
</sst>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quot;€&quot;#,##0_);[Red]\(&quot;€&quot;#,##0\)"/>
    <numFmt numFmtId="165" formatCode="_(* #,##0.00_);_(* \(#,##0.00\);_(* &quot;-&quot;??_);_(@_)"/>
    <numFmt numFmtId="166" formatCode="_-* #,##0\ _€_-;\-* #,##0\ _€_-;_-* &quot;-&quot;??\ _€_-;_-@_-"/>
    <numFmt numFmtId="167" formatCode="?0.0,\ &quot;€&quot;"/>
    <numFmt numFmtId="168" formatCode="0.0%"/>
    <numFmt numFmtId="169" formatCode="0.0"/>
    <numFmt numFmtId="170" formatCode="?00.0,\ &quot;€&quot;"/>
    <numFmt numFmtId="171" formatCode="#,##0.0\ &quot;€&quot;;[Red]\-#,##0.0\ &quot;€&quot;"/>
    <numFmt numFmtId="172" formatCode="0.0,\ &quot;€&quot;"/>
    <numFmt numFmtId="173" formatCode="#,##0.0\ &quot;€&quot;;\-#,##0.0\ &quot;€&quot;"/>
    <numFmt numFmtId="174" formatCode="?.0,\ &quot;€&quot;"/>
    <numFmt numFmtId="175" formatCode="?0.0,"/>
    <numFmt numFmtId="176" formatCode="#,##0.0"/>
    <numFmt numFmtId="177" formatCode="?,???"/>
    <numFmt numFmtId="178" formatCode="?0.0"/>
    <numFmt numFmtId="179" formatCode="??0.00"/>
    <numFmt numFmtId="180" formatCode="?,??0"/>
    <numFmt numFmtId="181" formatCode="?,???,???"/>
    <numFmt numFmtId="182" formatCode="???,???"/>
    <numFmt numFmtId="183" formatCode="_(* #,##0_);_(* \(#,##0\);_(* &quot;-&quot;??_);_(@_)"/>
    <numFmt numFmtId="184" formatCode="??,???"/>
    <numFmt numFmtId="185" formatCode="???,???,???"/>
    <numFmt numFmtId="186" formatCode="?,???,???,???"/>
    <numFmt numFmtId="187" formatCode="0.000%"/>
    <numFmt numFmtId="188" formatCode="###0"/>
    <numFmt numFmtId="189" formatCode="?0.0,\ "/>
    <numFmt numFmtId="190" formatCode="?0.0%"/>
    <numFmt numFmtId="191" formatCode="&quot;€&quot;\ #,##0_);[Red]\(&quot;€&quot;\ #,##0\)"/>
    <numFmt numFmtId="192" formatCode="?,??0.0,"/>
    <numFmt numFmtId="193" formatCode="?0.0000,"/>
  </numFmts>
  <fonts count="7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9"/>
      <color theme="1"/>
      <name val="Arial"/>
      <family val="2"/>
    </font>
    <font>
      <sz val="10"/>
      <color theme="1"/>
      <name val="Arial"/>
      <family val="2"/>
    </font>
    <font>
      <sz val="10"/>
      <color rgb="FF000000"/>
      <name val="Arial"/>
      <family val="2"/>
    </font>
    <font>
      <sz val="10"/>
      <name val="Arial"/>
      <family val="2"/>
    </font>
    <font>
      <b/>
      <sz val="10"/>
      <color theme="1"/>
      <name val="Arial"/>
      <family val="2"/>
    </font>
    <font>
      <sz val="9"/>
      <color rgb="FF000000"/>
      <name val="Arial"/>
      <family val="2"/>
    </font>
    <font>
      <sz val="9"/>
      <name val="Arial"/>
      <family val="2"/>
    </font>
    <font>
      <b/>
      <sz val="10"/>
      <name val="Arial"/>
      <family val="2"/>
    </font>
    <font>
      <b/>
      <sz val="9"/>
      <color rgb="FF000000"/>
      <name val="Arial"/>
      <family val="2"/>
    </font>
    <font>
      <sz val="11"/>
      <color rgb="FFFF0000"/>
      <name val="Arial"/>
      <family val="2"/>
    </font>
    <font>
      <b/>
      <sz val="9"/>
      <color theme="1"/>
      <name val="Arial"/>
      <family val="2"/>
    </font>
    <font>
      <sz val="11"/>
      <color rgb="FF000000"/>
      <name val="Arial"/>
      <family val="2"/>
    </font>
    <font>
      <sz val="11"/>
      <color theme="0" tint="-0.14999847407452621"/>
      <name val="Calibri"/>
      <family val="2"/>
      <scheme val="minor"/>
    </font>
    <font>
      <b/>
      <sz val="10"/>
      <color theme="1"/>
      <name val="Calibri"/>
      <family val="2"/>
      <scheme val="minor"/>
    </font>
    <font>
      <b/>
      <sz val="10"/>
      <color rgb="FFFFFFFF"/>
      <name val="Calibri"/>
      <family val="2"/>
      <scheme val="minor"/>
    </font>
    <font>
      <sz val="10"/>
      <color rgb="FF000000"/>
      <name val="Calibri"/>
      <family val="2"/>
      <scheme val="minor"/>
    </font>
    <font>
      <sz val="9"/>
      <color theme="1"/>
      <name val="Calibri"/>
      <family val="2"/>
      <scheme val="minor"/>
    </font>
    <font>
      <sz val="10"/>
      <color theme="1"/>
      <name val="Calibri"/>
      <family val="2"/>
      <scheme val="minor"/>
    </font>
    <font>
      <sz val="10"/>
      <color rgb="FFFF0000"/>
      <name val="Calibri"/>
      <family val="2"/>
      <scheme val="minor"/>
    </font>
    <font>
      <sz val="10"/>
      <color rgb="FFFFFFFF"/>
      <name val="Calibri"/>
      <family val="2"/>
      <scheme val="minor"/>
    </font>
    <font>
      <sz val="10"/>
      <name val="Calibri"/>
      <family val="2"/>
      <scheme val="minor"/>
    </font>
    <font>
      <sz val="9"/>
      <name val="Calibri"/>
      <family val="2"/>
      <scheme val="minor"/>
    </font>
    <font>
      <b/>
      <sz val="10"/>
      <color rgb="FF000000"/>
      <name val="Calibri"/>
      <family val="2"/>
      <scheme val="minor"/>
    </font>
    <font>
      <b/>
      <sz val="10"/>
      <name val="Calibri"/>
      <family val="2"/>
      <scheme val="minor"/>
    </font>
    <font>
      <sz val="9"/>
      <color rgb="FF000000"/>
      <name val="Calibri"/>
      <family val="2"/>
      <scheme val="minor"/>
    </font>
    <font>
      <b/>
      <sz val="10"/>
      <color theme="0"/>
      <name val="Calibri"/>
      <family val="2"/>
      <scheme val="minor"/>
    </font>
    <font>
      <sz val="10"/>
      <color rgb="FFF2F2F2"/>
      <name val="Calibri"/>
      <family val="2"/>
      <scheme val="minor"/>
    </font>
    <font>
      <b/>
      <sz val="9"/>
      <color rgb="FFFF0000"/>
      <name val="Calibri"/>
      <family val="2"/>
      <scheme val="minor"/>
    </font>
    <font>
      <sz val="10"/>
      <color theme="0"/>
      <name val="Calibri"/>
      <family val="2"/>
      <scheme val="minor"/>
    </font>
    <font>
      <sz val="10"/>
      <color indexed="8"/>
      <name val="Calibri"/>
      <family val="2"/>
      <scheme val="minor"/>
    </font>
    <font>
      <sz val="9"/>
      <color indexed="8"/>
      <name val="Calibri"/>
      <family val="2"/>
      <scheme val="minor"/>
    </font>
    <font>
      <sz val="11"/>
      <name val="Calibri"/>
      <family val="2"/>
      <scheme val="minor"/>
    </font>
    <font>
      <b/>
      <sz val="9"/>
      <color rgb="FF000000"/>
      <name val="Calibri"/>
      <family val="2"/>
      <scheme val="minor"/>
    </font>
    <font>
      <sz val="10"/>
      <color theme="0" tint="-4.9989318521683403E-2"/>
      <name val="Calibri"/>
      <family val="2"/>
      <scheme val="minor"/>
    </font>
    <font>
      <b/>
      <sz val="9"/>
      <color theme="1"/>
      <name val="Calibri"/>
      <family val="2"/>
      <scheme val="minor"/>
    </font>
    <font>
      <sz val="11"/>
      <color rgb="FF000000"/>
      <name val="Calibri"/>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86C5"/>
        <bgColor indexed="64"/>
      </patternFill>
    </fill>
    <fill>
      <patternFill patternType="solid">
        <fgColor rgb="FFFFFFFF"/>
        <bgColor indexed="64"/>
      </patternFill>
    </fill>
    <fill>
      <patternFill patternType="solid">
        <fgColor rgb="FFBFBFBF"/>
        <bgColor indexed="64"/>
      </patternFill>
    </fill>
    <fill>
      <patternFill patternType="solid">
        <fgColor rgb="FFB1B3B4"/>
        <bgColor indexed="64"/>
      </patternFill>
    </fill>
    <fill>
      <patternFill patternType="solid">
        <fgColor rgb="FF0086C5"/>
        <bgColor rgb="FF000000"/>
      </patternFill>
    </fill>
    <fill>
      <patternFill patternType="solid">
        <fgColor rgb="FFBFBFBF"/>
        <bgColor rgb="FF000000"/>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theme="0" tint="-0.34998626667073579"/>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86C5"/>
      </top>
      <bottom/>
      <diagonal/>
    </border>
    <border>
      <left/>
      <right/>
      <top/>
      <bottom style="medium">
        <color rgb="FF0086C5"/>
      </bottom>
      <diagonal/>
    </border>
    <border>
      <left/>
      <right/>
      <top style="medium">
        <color rgb="FF0086C5"/>
      </top>
      <bottom/>
      <diagonal/>
    </border>
    <border>
      <left style="thin">
        <color rgb="FF0086C5"/>
      </left>
      <right/>
      <top style="thin">
        <color rgb="FF0086C5"/>
      </top>
      <bottom/>
      <diagonal/>
    </border>
    <border>
      <left style="thin">
        <color rgb="FF0086C5"/>
      </left>
      <right/>
      <top/>
      <bottom/>
      <diagonal/>
    </border>
    <border>
      <left/>
      <right/>
      <top/>
      <bottom style="thin">
        <color rgb="FF0086C5"/>
      </bottom>
      <diagonal/>
    </border>
    <border>
      <left style="thin">
        <color rgb="FF0086C5"/>
      </left>
      <right/>
      <top/>
      <bottom style="thin">
        <color rgb="FF0086C5"/>
      </bottom>
      <diagonal/>
    </border>
    <border>
      <left/>
      <right style="thin">
        <color rgb="FF0086C5"/>
      </right>
      <top/>
      <bottom/>
      <diagonal/>
    </border>
    <border>
      <left/>
      <right style="thin">
        <color rgb="FF0086C5"/>
      </right>
      <top/>
      <bottom style="thin">
        <color rgb="FF0086C5"/>
      </bottom>
      <diagonal/>
    </border>
    <border>
      <left/>
      <right style="thin">
        <color rgb="FF0086C5"/>
      </right>
      <top style="thin">
        <color rgb="FF0086C5"/>
      </top>
      <bottom/>
      <diagonal/>
    </border>
    <border>
      <left/>
      <right/>
      <top style="thin">
        <color rgb="FF0086C5"/>
      </top>
      <bottom style="thin">
        <color rgb="FF0086C5"/>
      </bottom>
      <diagonal/>
    </border>
    <border>
      <left/>
      <right/>
      <top style="thin">
        <color rgb="FF0086C5"/>
      </top>
      <bottom style="medium">
        <color rgb="FF0086C5"/>
      </bottom>
      <diagonal/>
    </border>
    <border>
      <left/>
      <right/>
      <top style="thin">
        <color rgb="FF538DD5"/>
      </top>
      <bottom style="thin">
        <color rgb="FF538DD5"/>
      </bottom>
      <diagonal/>
    </border>
    <border>
      <left/>
      <right/>
      <top/>
      <bottom style="medium">
        <color rgb="FF538DD5"/>
      </bottom>
      <diagonal/>
    </border>
    <border>
      <left style="medium">
        <color rgb="FF0086C5"/>
      </left>
      <right/>
      <top/>
      <bottom/>
      <diagonal/>
    </border>
    <border>
      <left style="thin">
        <color rgb="FF0086C5"/>
      </left>
      <right style="thin">
        <color rgb="FF0086C5"/>
      </right>
      <top/>
      <bottom/>
      <diagonal/>
    </border>
    <border>
      <left/>
      <right/>
      <top/>
      <bottom style="thin">
        <color rgb="FF538DD5"/>
      </bottom>
      <diagonal/>
    </border>
    <border>
      <left/>
      <right/>
      <top/>
      <bottom style="thin">
        <color rgb="FF0085C0"/>
      </bottom>
      <diagonal/>
    </border>
    <border>
      <left/>
      <right/>
      <top style="thin">
        <color rgb="FF0085C0"/>
      </top>
      <bottom style="thin">
        <color rgb="FF0085C0"/>
      </bottom>
      <diagonal/>
    </border>
    <border>
      <left/>
      <right/>
      <top style="thin">
        <color rgb="FF0085C0"/>
      </top>
      <bottom style="medium">
        <color rgb="FF0085C0"/>
      </bottom>
      <diagonal/>
    </border>
    <border>
      <left style="medium">
        <color rgb="FF0086C5"/>
      </left>
      <right style="thin">
        <color rgb="FF0086C5"/>
      </right>
      <top/>
      <bottom/>
      <diagonal/>
    </border>
    <border>
      <left/>
      <right/>
      <top style="medium">
        <color rgb="FF0085C0"/>
      </top>
      <bottom/>
      <diagonal/>
    </border>
    <border>
      <left/>
      <right style="medium">
        <color rgb="FF0086C5"/>
      </right>
      <top/>
      <bottom/>
      <diagonal/>
    </border>
    <border>
      <left/>
      <right style="thick">
        <color theme="0"/>
      </right>
      <top/>
      <bottom/>
      <diagonal/>
    </border>
    <border>
      <left style="thick">
        <color theme="0"/>
      </left>
      <right/>
      <top/>
      <bottom/>
      <diagonal/>
    </border>
    <border>
      <left/>
      <right style="medium">
        <color theme="0"/>
      </right>
      <top/>
      <bottom/>
      <diagonal/>
    </border>
    <border>
      <left style="medium">
        <color theme="0"/>
      </left>
      <right/>
      <top/>
      <bottom/>
      <diagonal/>
    </border>
    <border>
      <left/>
      <right style="thin">
        <color theme="0"/>
      </right>
      <top/>
      <bottom/>
      <diagonal/>
    </border>
    <border>
      <left style="thin">
        <color theme="0"/>
      </left>
      <right/>
      <top/>
      <bottom/>
      <diagonal/>
    </border>
    <border>
      <left style="thin">
        <color rgb="FF0086C5"/>
      </left>
      <right style="medium">
        <color rgb="FF0086C5"/>
      </right>
      <top/>
      <bottom/>
      <diagonal/>
    </border>
    <border>
      <left style="thin">
        <color rgb="FF0086C5"/>
      </left>
      <right/>
      <top/>
      <bottom style="thin">
        <color theme="4"/>
      </bottom>
      <diagonal/>
    </border>
    <border>
      <left/>
      <right/>
      <top/>
      <bottom style="thin">
        <color theme="4"/>
      </bottom>
      <diagonal/>
    </border>
    <border>
      <left/>
      <right/>
      <top style="thin">
        <color rgb="FF538DD5"/>
      </top>
      <bottom style="medium">
        <color rgb="FF538DD5"/>
      </bottom>
      <diagonal/>
    </border>
    <border>
      <left/>
      <right/>
      <top style="medium">
        <color theme="4"/>
      </top>
      <bottom/>
      <diagonal/>
    </border>
  </borders>
  <cellStyleXfs count="336">
    <xf numFmtId="0" fontId="0" fillId="0" borderId="0"/>
    <xf numFmtId="165" fontId="34" fillId="0" borderId="0" applyFont="0" applyFill="0" applyBorder="0" applyAlignment="0" applyProtection="0"/>
    <xf numFmtId="9" fontId="34" fillId="0" borderId="0" applyFont="0" applyFill="0" applyBorder="0" applyAlignment="0" applyProtection="0"/>
    <xf numFmtId="0" fontId="34" fillId="0" borderId="0"/>
    <xf numFmtId="0" fontId="18" fillId="0" borderId="0"/>
    <xf numFmtId="0" fontId="34" fillId="0" borderId="0"/>
    <xf numFmtId="0" fontId="18" fillId="0" borderId="0"/>
    <xf numFmtId="165" fontId="18" fillId="0" borderId="0" applyFont="0" applyFill="0" applyBorder="0" applyAlignment="0" applyProtection="0"/>
    <xf numFmtId="0" fontId="38" fillId="0" borderId="0"/>
    <xf numFmtId="0" fontId="18" fillId="0" borderId="0"/>
    <xf numFmtId="9"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9"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0" fontId="26" fillId="6" borderId="5" applyNumberFormat="0" applyAlignment="0" applyProtection="0"/>
    <xf numFmtId="0" fontId="27" fillId="6" borderId="4" applyNumberFormat="0" applyAlignment="0" applyProtection="0"/>
    <xf numFmtId="0" fontId="25" fillId="5" borderId="4" applyNumberFormat="0" applyAlignment="0" applyProtection="0"/>
    <xf numFmtId="0" fontId="32" fillId="0" borderId="9" applyNumberFormat="0" applyFill="0" applyAlignment="0" applyProtection="0"/>
    <xf numFmtId="0" fontId="31" fillId="0" borderId="0" applyNumberFormat="0" applyFill="0" applyBorder="0" applyAlignment="0" applyProtection="0"/>
    <xf numFmtId="0" fontId="22" fillId="2" borderId="0" applyNumberFormat="0" applyBorder="0" applyAlignment="0" applyProtection="0"/>
    <xf numFmtId="165" fontId="38" fillId="0" borderId="0" applyFont="0" applyFill="0" applyBorder="0" applyAlignment="0" applyProtection="0"/>
    <xf numFmtId="0" fontId="24" fillId="4" borderId="0" applyNumberFormat="0" applyBorder="0" applyAlignment="0" applyProtection="0"/>
    <xf numFmtId="0" fontId="18" fillId="8" borderId="8" applyNumberFormat="0" applyFont="0" applyAlignment="0" applyProtection="0"/>
    <xf numFmtId="9" fontId="38" fillId="0" borderId="0" applyFont="0" applyFill="0" applyBorder="0" applyAlignment="0" applyProtection="0"/>
    <xf numFmtId="0" fontId="23" fillId="3" borderId="0" applyNumberFormat="0" applyBorder="0" applyAlignment="0" applyProtection="0"/>
    <xf numFmtId="0" fontId="36" fillId="0" borderId="0"/>
    <xf numFmtId="0" fontId="18" fillId="0" borderId="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8" fillId="0" borderId="6" applyNumberFormat="0" applyFill="0" applyAlignment="0" applyProtection="0"/>
    <xf numFmtId="0" fontId="30" fillId="0" borderId="0" applyNumberFormat="0" applyFill="0" applyBorder="0" applyAlignment="0" applyProtection="0"/>
    <xf numFmtId="0" fontId="29" fillId="7" borderId="7" applyNumberFormat="0" applyAlignment="0" applyProtection="0"/>
    <xf numFmtId="0" fontId="17" fillId="0" borderId="0"/>
    <xf numFmtId="0" fontId="16" fillId="0" borderId="0"/>
    <xf numFmtId="0" fontId="15" fillId="0" borderId="0"/>
    <xf numFmtId="0" fontId="14"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2" fillId="0" borderId="0" applyFont="0" applyFill="0" applyBorder="0" applyAlignment="0" applyProtection="0"/>
    <xf numFmtId="0" fontId="12" fillId="0" borderId="0"/>
    <xf numFmtId="0" fontId="12" fillId="0" borderId="0"/>
    <xf numFmtId="0" fontId="11" fillId="0" borderId="0"/>
    <xf numFmtId="0" fontId="11" fillId="0" borderId="0"/>
    <xf numFmtId="0" fontId="10" fillId="0" borderId="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165" fontId="9" fillId="0" borderId="0" applyFont="0" applyFill="0" applyBorder="0" applyAlignment="0" applyProtection="0"/>
    <xf numFmtId="0" fontId="8" fillId="0" borderId="0"/>
    <xf numFmtId="0" fontId="7" fillId="0" borderId="0"/>
    <xf numFmtId="0" fontId="7" fillId="0" borderId="0"/>
    <xf numFmtId="165" fontId="7" fillId="0" borderId="0" applyFont="0" applyFill="0" applyBorder="0" applyAlignment="0" applyProtection="0"/>
    <xf numFmtId="0" fontId="7" fillId="0" borderId="0"/>
    <xf numFmtId="9"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9"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6" fillId="0" borderId="0"/>
    <xf numFmtId="0" fontId="6" fillId="0" borderId="0"/>
    <xf numFmtId="165" fontId="6" fillId="0" borderId="0" applyFont="0" applyFill="0" applyBorder="0" applyAlignment="0" applyProtection="0"/>
    <xf numFmtId="0" fontId="6" fillId="0" borderId="0"/>
    <xf numFmtId="9"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9"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5" fillId="0" borderId="0"/>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cellStyleXfs>
  <cellXfs count="1379">
    <xf numFmtId="0" fontId="0" fillId="0" borderId="0" xfId="0"/>
    <xf numFmtId="0" fontId="36" fillId="33" borderId="0" xfId="0" applyFont="1" applyFill="1"/>
    <xf numFmtId="166" fontId="36" fillId="33" borderId="0" xfId="1" applyNumberFormat="1" applyFont="1" applyFill="1" applyAlignment="1">
      <alignment horizontal="center"/>
    </xf>
    <xf numFmtId="0" fontId="36" fillId="33" borderId="0" xfId="0" applyFont="1" applyFill="1" applyAlignment="1">
      <alignment horizontal="center" vertical="center"/>
    </xf>
    <xf numFmtId="0" fontId="34" fillId="0" borderId="0" xfId="3"/>
    <xf numFmtId="0" fontId="38" fillId="0" borderId="0" xfId="0" applyFont="1" applyFill="1" applyBorder="1"/>
    <xf numFmtId="0" fontId="0" fillId="33" borderId="0" xfId="0" applyFill="1"/>
    <xf numFmtId="0" fontId="0" fillId="0" borderId="0" xfId="0" applyAlignment="1">
      <alignment vertical="center"/>
    </xf>
    <xf numFmtId="0" fontId="43" fillId="35" borderId="0" xfId="3" applyFont="1" applyFill="1" applyBorder="1" applyAlignment="1">
      <alignment horizontal="left" vertical="center" wrapText="1"/>
    </xf>
    <xf numFmtId="0" fontId="40" fillId="35" borderId="0" xfId="3" applyFont="1" applyFill="1" applyBorder="1" applyAlignment="1">
      <alignment horizontal="left" vertical="center"/>
    </xf>
    <xf numFmtId="184" fontId="40" fillId="35" borderId="0" xfId="3" applyNumberFormat="1" applyFont="1" applyFill="1" applyBorder="1" applyAlignment="1">
      <alignment horizontal="center" vertical="center"/>
    </xf>
    <xf numFmtId="184" fontId="43" fillId="35" borderId="0" xfId="3" applyNumberFormat="1" applyFont="1" applyFill="1" applyBorder="1" applyAlignment="1">
      <alignment horizontal="center" vertical="center"/>
    </xf>
    <xf numFmtId="184" fontId="43" fillId="35" borderId="0" xfId="3" applyNumberFormat="1" applyFont="1" applyFill="1" applyBorder="1" applyAlignment="1">
      <alignment horizontal="left" vertical="center"/>
    </xf>
    <xf numFmtId="0" fontId="35" fillId="33" borderId="0" xfId="0" applyFont="1" applyFill="1" applyAlignment="1"/>
    <xf numFmtId="168" fontId="37" fillId="35" borderId="0" xfId="3" applyNumberFormat="1" applyFont="1" applyFill="1" applyBorder="1" applyAlignment="1">
      <alignment horizontal="right" vertical="center" indent="2"/>
    </xf>
    <xf numFmtId="0" fontId="44" fillId="0" borderId="0" xfId="0" applyFont="1"/>
    <xf numFmtId="0" fontId="0" fillId="0" borderId="0" xfId="0" applyFill="1"/>
    <xf numFmtId="0" fontId="39" fillId="33" borderId="0" xfId="0" applyFont="1" applyFill="1" applyAlignment="1">
      <alignment vertical="center"/>
    </xf>
    <xf numFmtId="0" fontId="0" fillId="0" borderId="0" xfId="0" applyFill="1" applyAlignment="1">
      <alignment vertical="center"/>
    </xf>
    <xf numFmtId="167" fontId="0" fillId="0" borderId="0" xfId="0" applyNumberFormat="1" applyFill="1"/>
    <xf numFmtId="0" fontId="35" fillId="0" borderId="0" xfId="3" applyFont="1" applyFill="1" applyBorder="1" applyAlignment="1">
      <alignment horizontal="left" vertical="center" wrapText="1"/>
    </xf>
    <xf numFmtId="0" fontId="35" fillId="0" borderId="0" xfId="3" applyFont="1" applyFill="1" applyAlignment="1">
      <alignment horizontal="left" vertical="top" wrapText="1"/>
    </xf>
    <xf numFmtId="0" fontId="35" fillId="0" borderId="0" xfId="3" applyFont="1" applyAlignment="1">
      <alignment horizontal="justify" vertical="center"/>
    </xf>
    <xf numFmtId="0" fontId="45" fillId="33" borderId="0" xfId="0" applyFont="1" applyFill="1"/>
    <xf numFmtId="0" fontId="39" fillId="0" borderId="0" xfId="0" applyFont="1" applyAlignment="1">
      <alignment vertical="top" wrapText="1"/>
    </xf>
    <xf numFmtId="0" fontId="36" fillId="0" borderId="0" xfId="3" applyFont="1" applyFill="1" applyBorder="1"/>
    <xf numFmtId="0" fontId="39" fillId="0" borderId="0" xfId="3" applyFont="1" applyAlignment="1">
      <alignment vertical="center"/>
    </xf>
    <xf numFmtId="169" fontId="0" fillId="0" borderId="0" xfId="0" applyNumberFormat="1"/>
    <xf numFmtId="0" fontId="43" fillId="35" borderId="0" xfId="3" applyFont="1" applyFill="1" applyBorder="1" applyAlignment="1">
      <alignment horizontal="left" vertical="center"/>
    </xf>
    <xf numFmtId="2" fontId="47" fillId="0" borderId="0" xfId="70" applyNumberFormat="1" applyFont="1"/>
    <xf numFmtId="0" fontId="34" fillId="0" borderId="0" xfId="3" applyBorder="1"/>
    <xf numFmtId="0" fontId="34" fillId="0" borderId="0" xfId="3" applyAlignment="1"/>
    <xf numFmtId="0" fontId="0" fillId="0" borderId="0" xfId="3" applyFont="1" applyAlignment="1">
      <alignment wrapText="1"/>
    </xf>
    <xf numFmtId="0" fontId="41" fillId="0" borderId="0" xfId="0" applyFont="1" applyFill="1" applyBorder="1" applyAlignment="1">
      <alignment vertical="center" wrapText="1"/>
    </xf>
    <xf numFmtId="0" fontId="0" fillId="0" borderId="0" xfId="0"/>
    <xf numFmtId="0" fontId="0" fillId="0" borderId="0" xfId="0" applyAlignment="1">
      <alignment vertical="center"/>
    </xf>
    <xf numFmtId="0" fontId="9" fillId="0" borderId="0" xfId="108"/>
    <xf numFmtId="166" fontId="0" fillId="0" borderId="0" xfId="109" applyNumberFormat="1" applyFont="1" applyAlignment="1">
      <alignment horizontal="center"/>
    </xf>
    <xf numFmtId="0" fontId="9" fillId="0" borderId="0" xfId="108" applyAlignment="1">
      <alignment horizontal="center" vertical="center"/>
    </xf>
    <xf numFmtId="0" fontId="48" fillId="33" borderId="0" xfId="0" applyFont="1" applyFill="1" applyAlignment="1">
      <alignment horizontal="left" vertical="center"/>
    </xf>
    <xf numFmtId="174" fontId="50" fillId="0" borderId="0" xfId="0" applyNumberFormat="1" applyFont="1" applyFill="1" applyAlignment="1">
      <alignment horizontal="right" vertical="center" indent="1"/>
    </xf>
    <xf numFmtId="49" fontId="7" fillId="0" borderId="0" xfId="0" applyNumberFormat="1" applyFont="1" applyFill="1"/>
    <xf numFmtId="0" fontId="7" fillId="0" borderId="0" xfId="3" applyFont="1"/>
    <xf numFmtId="167" fontId="50" fillId="0" borderId="0" xfId="3" applyNumberFormat="1" applyFont="1" applyFill="1" applyBorder="1" applyAlignment="1">
      <alignment horizontal="right" vertical="center" indent="2"/>
    </xf>
    <xf numFmtId="169" fontId="50" fillId="0" borderId="0" xfId="3" applyNumberFormat="1" applyFont="1" applyFill="1" applyAlignment="1">
      <alignment horizontal="right" vertical="center" indent="2"/>
    </xf>
    <xf numFmtId="0" fontId="7" fillId="0" borderId="0" xfId="0" applyFont="1" applyAlignment="1"/>
    <xf numFmtId="49" fontId="7" fillId="0" borderId="0" xfId="0" applyNumberFormat="1" applyFont="1"/>
    <xf numFmtId="0" fontId="49" fillId="34" borderId="0" xfId="0" applyFont="1" applyFill="1" applyAlignment="1">
      <alignment horizontal="right" vertical="center" indent="3"/>
    </xf>
    <xf numFmtId="167" fontId="52" fillId="0" borderId="0" xfId="0" applyNumberFormat="1" applyFont="1" applyFill="1" applyAlignment="1">
      <alignment horizontal="right" vertical="center" indent="1"/>
    </xf>
    <xf numFmtId="0" fontId="7" fillId="0" borderId="0" xfId="0" applyFont="1" applyAlignment="1">
      <alignment wrapText="1"/>
    </xf>
    <xf numFmtId="167" fontId="7" fillId="0" borderId="0" xfId="0" applyNumberFormat="1" applyFont="1"/>
    <xf numFmtId="170" fontId="50" fillId="0" borderId="0" xfId="3" applyNumberFormat="1" applyFont="1" applyFill="1" applyAlignment="1">
      <alignment horizontal="right" vertical="center" indent="2"/>
    </xf>
    <xf numFmtId="168" fontId="50" fillId="0" borderId="0" xfId="3" applyNumberFormat="1" applyFont="1" applyFill="1" applyBorder="1" applyAlignment="1">
      <alignment horizontal="right" vertical="center" indent="2"/>
    </xf>
    <xf numFmtId="167" fontId="50" fillId="0" borderId="0" xfId="3" applyNumberFormat="1" applyFont="1" applyFill="1" applyAlignment="1">
      <alignment horizontal="right" vertical="center" indent="2"/>
    </xf>
    <xf numFmtId="176" fontId="7" fillId="0" borderId="0" xfId="0" applyNumberFormat="1" applyFont="1"/>
    <xf numFmtId="0" fontId="30" fillId="0" borderId="0" xfId="0" applyFont="1"/>
    <xf numFmtId="0" fontId="49" fillId="34" borderId="0" xfId="0" applyFont="1" applyFill="1" applyBorder="1" applyAlignment="1">
      <alignment horizontal="right" vertical="center" wrapText="1" indent="2"/>
    </xf>
    <xf numFmtId="49" fontId="7" fillId="0" borderId="0" xfId="0" applyNumberFormat="1" applyFont="1" applyFill="1" applyAlignment="1">
      <alignment vertical="center"/>
    </xf>
    <xf numFmtId="171" fontId="50" fillId="0" borderId="0" xfId="3" applyNumberFormat="1" applyFont="1" applyFill="1" applyBorder="1" applyAlignment="1">
      <alignment horizontal="right" vertical="center" indent="2"/>
    </xf>
    <xf numFmtId="49" fontId="7" fillId="0" borderId="0" xfId="0" applyNumberFormat="1" applyFont="1" applyAlignment="1">
      <alignment wrapText="1"/>
    </xf>
    <xf numFmtId="189" fontId="52" fillId="35" borderId="0" xfId="0" applyNumberFormat="1" applyFont="1" applyFill="1" applyAlignment="1">
      <alignment horizontal="right" vertical="center" indent="2"/>
    </xf>
    <xf numFmtId="191" fontId="7" fillId="0" borderId="0" xfId="0" applyNumberFormat="1" applyFont="1"/>
    <xf numFmtId="49" fontId="7" fillId="0" borderId="0" xfId="0" applyNumberFormat="1" applyFont="1" applyAlignment="1">
      <alignment horizontal="center"/>
    </xf>
    <xf numFmtId="0" fontId="50" fillId="0" borderId="0" xfId="3" applyFont="1" applyFill="1" applyBorder="1" applyAlignment="1">
      <alignment horizontal="right" vertical="center" indent="2"/>
    </xf>
    <xf numFmtId="169" fontId="50" fillId="40" borderId="11" xfId="0" applyNumberFormat="1" applyFont="1" applyFill="1" applyBorder="1" applyAlignment="1">
      <alignment horizontal="right" vertical="center" indent="2"/>
    </xf>
    <xf numFmtId="172" fontId="50" fillId="0" borderId="0" xfId="3" applyNumberFormat="1" applyFont="1" applyFill="1" applyBorder="1" applyAlignment="1">
      <alignment horizontal="right" vertical="center" indent="2"/>
    </xf>
    <xf numFmtId="1" fontId="60" fillId="34" borderId="0" xfId="0" applyNumberFormat="1" applyFont="1" applyFill="1" applyBorder="1" applyAlignment="1">
      <alignment horizontal="center" vertical="center" wrapText="1"/>
    </xf>
    <xf numFmtId="0" fontId="49" fillId="34" borderId="35" xfId="0" applyFont="1" applyFill="1" applyBorder="1" applyAlignment="1">
      <alignment horizontal="center" vertical="center" wrapText="1"/>
    </xf>
    <xf numFmtId="0" fontId="49" fillId="34" borderId="36" xfId="0" applyFont="1" applyFill="1" applyBorder="1" applyAlignment="1">
      <alignment horizontal="center" vertical="center" wrapText="1"/>
    </xf>
    <xf numFmtId="0" fontId="48" fillId="0" borderId="0" xfId="0" applyFont="1" applyFill="1" applyAlignment="1">
      <alignment horizontal="left" vertical="center" wrapText="1"/>
    </xf>
    <xf numFmtId="0" fontId="49" fillId="0" borderId="0" xfId="0" applyFont="1" applyFill="1" applyAlignment="1">
      <alignment horizontal="center" vertical="center" wrapText="1"/>
    </xf>
    <xf numFmtId="0" fontId="50" fillId="0" borderId="0" xfId="0" applyFont="1" applyFill="1" applyAlignment="1">
      <alignment horizontal="left" vertical="center"/>
    </xf>
    <xf numFmtId="0" fontId="60" fillId="34" borderId="0" xfId="0" applyFont="1" applyFill="1" applyAlignment="1">
      <alignment horizontal="center" vertical="center" wrapText="1"/>
    </xf>
    <xf numFmtId="0" fontId="57" fillId="35" borderId="0" xfId="0" applyFont="1" applyFill="1" applyAlignment="1">
      <alignment horizontal="left" vertical="center"/>
    </xf>
    <xf numFmtId="0" fontId="49" fillId="34" borderId="0" xfId="0" applyFont="1" applyFill="1" applyAlignment="1">
      <alignment horizontal="left" vertical="center" wrapText="1"/>
    </xf>
    <xf numFmtId="0" fontId="57" fillId="35" borderId="10" xfId="0" applyFont="1" applyFill="1" applyBorder="1" applyAlignment="1">
      <alignment horizontal="left" vertical="center"/>
    </xf>
    <xf numFmtId="0" fontId="49" fillId="34" borderId="0" xfId="0" applyFont="1" applyFill="1" applyAlignment="1">
      <alignment horizontal="center" vertical="center" wrapText="1"/>
    </xf>
    <xf numFmtId="3" fontId="55" fillId="33" borderId="0" xfId="0" applyNumberFormat="1" applyFont="1" applyFill="1" applyBorder="1" applyAlignment="1">
      <alignment horizontal="left" vertical="center"/>
    </xf>
    <xf numFmtId="0" fontId="52" fillId="35" borderId="0" xfId="0" applyFont="1" applyFill="1" applyBorder="1" applyAlignment="1">
      <alignment horizontal="right" vertical="center" indent="2"/>
    </xf>
    <xf numFmtId="0" fontId="7" fillId="0" borderId="0" xfId="0" applyFont="1"/>
    <xf numFmtId="171" fontId="50" fillId="0" borderId="0" xfId="3" applyNumberFormat="1" applyFont="1" applyFill="1" applyAlignment="1">
      <alignment horizontal="right" vertical="center" indent="2"/>
    </xf>
    <xf numFmtId="0" fontId="7" fillId="0" borderId="0" xfId="0" applyFont="1" applyFill="1"/>
    <xf numFmtId="175" fontId="57" fillId="40" borderId="0" xfId="0" applyNumberFormat="1" applyFont="1" applyFill="1" applyBorder="1" applyAlignment="1">
      <alignment horizontal="right" vertical="center" indent="2"/>
    </xf>
    <xf numFmtId="0" fontId="7" fillId="0" borderId="0" xfId="0" applyFont="1" applyFill="1" applyAlignment="1"/>
    <xf numFmtId="173" fontId="50" fillId="0" borderId="0" xfId="3" applyNumberFormat="1" applyFont="1" applyFill="1" applyBorder="1" applyAlignment="1">
      <alignment horizontal="right" vertical="center" indent="2"/>
    </xf>
    <xf numFmtId="189" fontId="50" fillId="0" borderId="0" xfId="0" applyNumberFormat="1" applyFont="1" applyFill="1" applyAlignment="1">
      <alignment horizontal="right" vertical="center" indent="1"/>
    </xf>
    <xf numFmtId="172" fontId="50" fillId="0" borderId="0" xfId="3" applyNumberFormat="1" applyFont="1" applyFill="1" applyAlignment="1">
      <alignment horizontal="right" vertical="center" indent="2"/>
    </xf>
    <xf numFmtId="0" fontId="50" fillId="0" borderId="0" xfId="3" applyFont="1" applyFill="1" applyAlignment="1">
      <alignment horizontal="right" vertical="center" indent="2"/>
    </xf>
    <xf numFmtId="189" fontId="52" fillId="35" borderId="0" xfId="0" applyNumberFormat="1" applyFont="1" applyFill="1" applyBorder="1" applyAlignment="1">
      <alignment horizontal="right" vertical="center" indent="2"/>
    </xf>
    <xf numFmtId="0" fontId="49" fillId="34" borderId="36" xfId="0" applyFont="1" applyFill="1" applyBorder="1" applyAlignment="1">
      <alignment horizontal="center" vertical="center" wrapText="1"/>
    </xf>
    <xf numFmtId="0" fontId="49" fillId="0" borderId="0" xfId="0" applyFont="1" applyFill="1" applyAlignment="1">
      <alignment horizontal="center" vertical="center" wrapText="1"/>
    </xf>
    <xf numFmtId="0" fontId="48" fillId="0" borderId="0" xfId="0" applyFont="1" applyFill="1" applyAlignment="1">
      <alignment horizontal="left" vertical="center"/>
    </xf>
    <xf numFmtId="0" fontId="51" fillId="0" borderId="0" xfId="3" applyFont="1" applyFill="1" applyAlignment="1">
      <alignment horizontal="left" vertical="center"/>
    </xf>
    <xf numFmtId="0" fontId="49" fillId="34" borderId="0" xfId="0" applyFont="1" applyFill="1" applyAlignment="1">
      <alignment horizontal="center" vertical="center" wrapText="1"/>
    </xf>
    <xf numFmtId="0" fontId="51" fillId="0" borderId="0" xfId="3" applyFont="1" applyFill="1" applyBorder="1" applyAlignment="1">
      <alignment horizontal="left" vertical="center" wrapText="1"/>
    </xf>
    <xf numFmtId="167" fontId="52" fillId="0" borderId="0" xfId="0" applyNumberFormat="1" applyFont="1" applyFill="1" applyBorder="1" applyAlignment="1">
      <alignment horizontal="right" vertical="center" indent="1"/>
    </xf>
    <xf numFmtId="0" fontId="51" fillId="0" borderId="0" xfId="0" applyFont="1" applyBorder="1" applyAlignment="1">
      <alignment horizontal="left" vertical="center" wrapText="1"/>
    </xf>
    <xf numFmtId="1" fontId="52" fillId="0" borderId="0" xfId="0" applyNumberFormat="1" applyFont="1" applyFill="1" applyBorder="1" applyAlignment="1">
      <alignment horizontal="right" vertical="center" indent="2"/>
    </xf>
    <xf numFmtId="10" fontId="50" fillId="0" borderId="0" xfId="2" applyNumberFormat="1" applyFont="1" applyFill="1" applyAlignment="1">
      <alignment horizontal="right" vertical="center" indent="2"/>
    </xf>
    <xf numFmtId="49" fontId="7" fillId="0" borderId="0" xfId="0" applyNumberFormat="1" applyFont="1" applyFill="1" applyAlignment="1">
      <alignment horizontal="center"/>
    </xf>
    <xf numFmtId="168" fontId="50" fillId="0" borderId="0" xfId="0" applyNumberFormat="1" applyFont="1" applyFill="1" applyBorder="1" applyAlignment="1">
      <alignment horizontal="right" vertical="center" indent="1"/>
    </xf>
    <xf numFmtId="0" fontId="52" fillId="35" borderId="11" xfId="0" applyFont="1" applyFill="1" applyBorder="1" applyAlignment="1">
      <alignment horizontal="right" vertical="center" indent="2"/>
    </xf>
    <xf numFmtId="49" fontId="7" fillId="0" borderId="0" xfId="0" applyNumberFormat="1" applyFont="1" applyFill="1" applyAlignment="1">
      <alignment wrapText="1"/>
    </xf>
    <xf numFmtId="0" fontId="7" fillId="0" borderId="0" xfId="3" applyFont="1" applyFill="1"/>
    <xf numFmtId="0" fontId="7" fillId="0" borderId="0" xfId="0" applyFont="1" applyAlignment="1">
      <alignment vertical="top"/>
    </xf>
    <xf numFmtId="0" fontId="49" fillId="38" borderId="0" xfId="0" applyFont="1" applyFill="1" applyBorder="1" applyAlignment="1">
      <alignment vertical="center"/>
    </xf>
    <xf numFmtId="176" fontId="57" fillId="40" borderId="0" xfId="0" applyNumberFormat="1" applyFont="1" applyFill="1" applyBorder="1" applyAlignment="1">
      <alignment horizontal="right" vertical="center" indent="2"/>
    </xf>
    <xf numFmtId="0" fontId="50" fillId="35" borderId="14" xfId="0" applyFont="1" applyFill="1" applyBorder="1" applyAlignment="1">
      <alignment horizontal="left" vertical="center" wrapText="1"/>
    </xf>
    <xf numFmtId="0" fontId="57" fillId="35" borderId="13"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57" fillId="35" borderId="13"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7" fillId="35" borderId="14"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57" fillId="35" borderId="13"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7" fillId="35" borderId="14"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57" fillId="35" borderId="13"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7" fillId="35" borderId="14"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57" fillId="35" borderId="13" xfId="0" applyFont="1" applyFill="1" applyBorder="1" applyAlignment="1">
      <alignment horizontal="left" vertical="center" wrapText="1"/>
    </xf>
    <xf numFmtId="0" fontId="50" fillId="35" borderId="14" xfId="0" applyFont="1" applyFill="1" applyBorder="1" applyAlignment="1">
      <alignment horizontal="left" vertical="center" wrapText="1"/>
    </xf>
    <xf numFmtId="0" fontId="57" fillId="35" borderId="14" xfId="0" applyFont="1" applyFill="1" applyBorder="1" applyAlignment="1">
      <alignment horizontal="left" vertical="center" wrapText="1"/>
    </xf>
    <xf numFmtId="189" fontId="52" fillId="0" borderId="0" xfId="0" applyNumberFormat="1" applyFont="1" applyFill="1" applyAlignment="1">
      <alignment horizontal="right" vertical="center" indent="1"/>
    </xf>
    <xf numFmtId="0" fontId="49" fillId="34" borderId="0" xfId="0" applyFont="1" applyFill="1" applyAlignment="1">
      <alignment horizontal="center" vertical="center" wrapText="1"/>
    </xf>
    <xf numFmtId="0" fontId="49" fillId="34" borderId="0" xfId="0" applyFont="1" applyFill="1" applyAlignment="1">
      <alignment horizontal="center" vertical="center" wrapText="1"/>
    </xf>
    <xf numFmtId="0" fontId="49" fillId="34" borderId="36" xfId="0" applyFont="1" applyFill="1" applyBorder="1" applyAlignment="1">
      <alignment horizontal="center" vertical="center" wrapText="1"/>
    </xf>
    <xf numFmtId="168" fontId="50" fillId="35" borderId="0" xfId="3" applyNumberFormat="1" applyFont="1" applyFill="1" applyBorder="1" applyAlignment="1">
      <alignment horizontal="center" vertical="center"/>
    </xf>
    <xf numFmtId="0" fontId="50" fillId="35" borderId="0" xfId="3" applyFont="1" applyFill="1" applyBorder="1" applyAlignment="1">
      <alignment horizontal="center" vertical="center"/>
    </xf>
    <xf numFmtId="189" fontId="50" fillId="35" borderId="0" xfId="3" applyNumberFormat="1" applyFont="1" applyFill="1" applyBorder="1" applyAlignment="1">
      <alignment horizontal="center" vertical="center"/>
    </xf>
    <xf numFmtId="189" fontId="50" fillId="35" borderId="0" xfId="3" applyNumberFormat="1" applyFont="1" applyFill="1" applyAlignment="1">
      <alignment horizontal="center" vertical="center"/>
    </xf>
    <xf numFmtId="189" fontId="50" fillId="35" borderId="0" xfId="0" applyNumberFormat="1" applyFont="1" applyFill="1" applyAlignment="1">
      <alignment horizontal="center" vertical="center"/>
    </xf>
    <xf numFmtId="168" fontId="50" fillId="35" borderId="0" xfId="0" applyNumberFormat="1" applyFont="1" applyFill="1" applyBorder="1" applyAlignment="1">
      <alignment horizontal="center" vertical="center"/>
    </xf>
    <xf numFmtId="168" fontId="50" fillId="35" borderId="15" xfId="0" applyNumberFormat="1" applyFont="1" applyFill="1" applyBorder="1" applyAlignment="1">
      <alignment horizontal="center" vertical="center"/>
    </xf>
    <xf numFmtId="168" fontId="50" fillId="35" borderId="15" xfId="3" applyNumberFormat="1" applyFont="1" applyFill="1" applyBorder="1" applyAlignment="1">
      <alignment horizontal="center" vertical="center"/>
    </xf>
    <xf numFmtId="0" fontId="50" fillId="35" borderId="15" xfId="3" applyFont="1" applyFill="1" applyBorder="1" applyAlignment="1">
      <alignment horizontal="center" vertical="center"/>
    </xf>
    <xf numFmtId="0" fontId="51" fillId="0" borderId="0" xfId="3" applyFont="1" applyAlignment="1">
      <alignment vertical="center"/>
    </xf>
    <xf numFmtId="0" fontId="48" fillId="0" borderId="0" xfId="0" applyFont="1" applyFill="1" applyAlignment="1">
      <alignment horizontal="left" vertical="center" wrapText="1"/>
    </xf>
    <xf numFmtId="0" fontId="49" fillId="0" borderId="0" xfId="0" applyFont="1" applyFill="1" applyAlignment="1">
      <alignment horizontal="center" vertical="center" wrapText="1"/>
    </xf>
    <xf numFmtId="189" fontId="57" fillId="35" borderId="0" xfId="3" applyNumberFormat="1" applyFont="1" applyFill="1" applyBorder="1" applyAlignment="1">
      <alignment horizontal="center" vertical="center"/>
    </xf>
    <xf numFmtId="189" fontId="57" fillId="35" borderId="0" xfId="3" applyNumberFormat="1" applyFont="1" applyFill="1" applyAlignment="1">
      <alignment horizontal="center" vertical="center"/>
    </xf>
    <xf numFmtId="189" fontId="57" fillId="35" borderId="10" xfId="3" applyNumberFormat="1" applyFont="1" applyFill="1" applyBorder="1" applyAlignment="1">
      <alignment horizontal="center" vertical="center"/>
    </xf>
    <xf numFmtId="10" fontId="50" fillId="35" borderId="0" xfId="3" applyNumberFormat="1" applyFont="1" applyFill="1" applyAlignment="1">
      <alignment horizontal="center" vertical="center"/>
    </xf>
    <xf numFmtId="10" fontId="50" fillId="35" borderId="15" xfId="3" applyNumberFormat="1" applyFont="1" applyFill="1" applyBorder="1" applyAlignment="1">
      <alignment horizontal="center" vertical="center"/>
    </xf>
    <xf numFmtId="10" fontId="50" fillId="35" borderId="11" xfId="3" applyNumberFormat="1" applyFont="1" applyFill="1" applyBorder="1" applyAlignment="1">
      <alignment horizontal="center" vertical="center"/>
    </xf>
    <xf numFmtId="0" fontId="51" fillId="0" borderId="0" xfId="3" applyFont="1" applyFill="1" applyBorder="1" applyAlignment="1">
      <alignment horizontal="left" vertical="center" wrapText="1"/>
    </xf>
    <xf numFmtId="175" fontId="50" fillId="40" borderId="20" xfId="0" applyNumberFormat="1" applyFont="1" applyFill="1" applyBorder="1" applyAlignment="1">
      <alignment horizontal="right" vertical="center" indent="2"/>
    </xf>
    <xf numFmtId="0" fontId="52" fillId="35" borderId="15" xfId="0" applyFont="1" applyFill="1" applyBorder="1" applyAlignment="1">
      <alignment horizontal="right" vertical="center" indent="2"/>
    </xf>
    <xf numFmtId="0" fontId="57" fillId="35" borderId="13" xfId="0" applyFont="1" applyFill="1" applyBorder="1" applyAlignment="1">
      <alignment horizontal="left" vertical="center"/>
    </xf>
    <xf numFmtId="0" fontId="50" fillId="35" borderId="14" xfId="0" applyFont="1" applyFill="1" applyBorder="1" applyAlignment="1">
      <alignment horizontal="left" vertical="center"/>
    </xf>
    <xf numFmtId="0" fontId="57" fillId="35" borderId="13" xfId="0" applyFont="1" applyFill="1" applyBorder="1" applyAlignment="1">
      <alignment horizontal="left" vertical="center"/>
    </xf>
    <xf numFmtId="0" fontId="50" fillId="35" borderId="14" xfId="0" applyFont="1" applyFill="1" applyBorder="1" applyAlignment="1">
      <alignment horizontal="left" vertical="center"/>
    </xf>
    <xf numFmtId="0" fontId="50" fillId="35" borderId="40" xfId="0" applyFont="1" applyFill="1" applyBorder="1" applyAlignment="1">
      <alignment horizontal="left" vertical="center"/>
    </xf>
    <xf numFmtId="0" fontId="57" fillId="35" borderId="14" xfId="0" applyFont="1" applyFill="1" applyBorder="1" applyAlignment="1">
      <alignment horizontal="left" vertical="center"/>
    </xf>
    <xf numFmtId="0" fontId="50" fillId="35" borderId="14" xfId="0" applyFont="1" applyFill="1" applyBorder="1" applyAlignment="1">
      <alignment horizontal="left" vertical="center"/>
    </xf>
    <xf numFmtId="0" fontId="57" fillId="35" borderId="13" xfId="0" applyFont="1" applyFill="1" applyBorder="1" applyAlignment="1">
      <alignment horizontal="left" vertical="center"/>
    </xf>
    <xf numFmtId="0" fontId="50" fillId="35" borderId="14" xfId="0" applyFont="1" applyFill="1" applyBorder="1" applyAlignment="1">
      <alignment horizontal="left" vertical="center"/>
    </xf>
    <xf numFmtId="0" fontId="53" fillId="35" borderId="15" xfId="0" applyFont="1" applyFill="1" applyBorder="1" applyAlignment="1">
      <alignment horizontal="right" vertical="center" indent="2"/>
    </xf>
    <xf numFmtId="0" fontId="49" fillId="34" borderId="0" xfId="0" applyFont="1" applyFill="1" applyAlignment="1">
      <alignment horizontal="center" vertical="center" wrapText="1"/>
    </xf>
    <xf numFmtId="0" fontId="49" fillId="34" borderId="36" xfId="0" applyFont="1" applyFill="1" applyBorder="1" applyAlignment="1">
      <alignment horizontal="center" vertical="center" wrapText="1"/>
    </xf>
    <xf numFmtId="0" fontId="48" fillId="0" borderId="0" xfId="0" applyFont="1" applyFill="1" applyAlignment="1">
      <alignment horizontal="left" vertical="center" wrapText="1"/>
    </xf>
    <xf numFmtId="0" fontId="49" fillId="0" borderId="0" xfId="0" applyFont="1" applyFill="1" applyAlignment="1">
      <alignment horizontal="center" vertical="center" wrapText="1"/>
    </xf>
    <xf numFmtId="49" fontId="7" fillId="0" borderId="0" xfId="0" applyNumberFormat="1" applyFont="1" applyAlignment="1">
      <alignment vertical="center"/>
    </xf>
    <xf numFmtId="0" fontId="51" fillId="0" borderId="0" xfId="0" applyFont="1" applyFill="1" applyAlignment="1">
      <alignment horizontal="left" vertical="center"/>
    </xf>
    <xf numFmtId="10" fontId="52" fillId="33" borderId="0" xfId="0" applyNumberFormat="1" applyFont="1" applyFill="1" applyBorder="1" applyAlignment="1">
      <alignment horizontal="center" vertical="center"/>
    </xf>
    <xf numFmtId="10" fontId="52" fillId="35" borderId="0" xfId="0" applyNumberFormat="1" applyFont="1" applyFill="1" applyAlignment="1">
      <alignment horizontal="center" vertical="center"/>
    </xf>
    <xf numFmtId="10" fontId="50" fillId="35" borderId="15" xfId="0" applyNumberFormat="1" applyFont="1" applyFill="1" applyBorder="1" applyAlignment="1">
      <alignment horizontal="center" vertical="center"/>
    </xf>
    <xf numFmtId="10" fontId="50" fillId="33" borderId="15" xfId="0" applyNumberFormat="1" applyFont="1" applyFill="1" applyBorder="1" applyAlignment="1">
      <alignment horizontal="center" vertical="center"/>
    </xf>
    <xf numFmtId="10" fontId="52" fillId="35" borderId="0" xfId="0" applyNumberFormat="1" applyFont="1" applyFill="1" applyBorder="1" applyAlignment="1">
      <alignment horizontal="center" vertical="center"/>
    </xf>
    <xf numFmtId="10" fontId="50" fillId="35" borderId="0" xfId="0" applyNumberFormat="1" applyFont="1" applyFill="1" applyBorder="1" applyAlignment="1">
      <alignment horizontal="center" vertical="center"/>
    </xf>
    <xf numFmtId="10" fontId="50" fillId="35" borderId="11" xfId="0" applyNumberFormat="1" applyFont="1" applyFill="1" applyBorder="1" applyAlignment="1">
      <alignment horizontal="center" vertical="center"/>
    </xf>
    <xf numFmtId="0" fontId="51" fillId="0" borderId="0" xfId="0" applyFont="1" applyFill="1" applyAlignment="1">
      <alignment horizontal="left" vertical="center" wrapText="1"/>
    </xf>
    <xf numFmtId="0" fontId="49" fillId="34" borderId="0" xfId="0" applyFont="1" applyFill="1" applyAlignment="1">
      <alignment horizontal="center" vertical="center" wrapText="1"/>
    </xf>
    <xf numFmtId="0" fontId="52" fillId="0" borderId="0" xfId="0" applyFont="1" applyAlignment="1"/>
    <xf numFmtId="175" fontId="50" fillId="40" borderId="11" xfId="0" applyNumberFormat="1" applyFont="1" applyFill="1" applyBorder="1" applyAlignment="1">
      <alignment horizontal="right" vertical="center" indent="2"/>
    </xf>
    <xf numFmtId="164" fontId="7" fillId="0" borderId="0" xfId="0" applyNumberFormat="1" applyFont="1"/>
    <xf numFmtId="175" fontId="52" fillId="0" borderId="0" xfId="0" applyNumberFormat="1" applyFont="1" applyFill="1" applyAlignment="1">
      <alignment horizontal="right" vertical="center" indent="2"/>
    </xf>
    <xf numFmtId="175" fontId="7" fillId="0" borderId="0" xfId="0" applyNumberFormat="1" applyFont="1"/>
    <xf numFmtId="0" fontId="49" fillId="34" borderId="0" xfId="0" applyFont="1" applyFill="1" applyAlignment="1">
      <alignment horizontal="center" vertical="center" wrapText="1"/>
    </xf>
    <xf numFmtId="0" fontId="57" fillId="35" borderId="13" xfId="0" applyFont="1" applyFill="1" applyBorder="1" applyAlignment="1">
      <alignment horizontal="left" vertical="center"/>
    </xf>
    <xf numFmtId="0" fontId="57" fillId="35" borderId="13" xfId="0" applyFont="1" applyFill="1" applyBorder="1" applyAlignment="1">
      <alignment horizontal="left" vertical="center"/>
    </xf>
    <xf numFmtId="0" fontId="49" fillId="34" borderId="0" xfId="0" applyFont="1" applyFill="1" applyAlignment="1">
      <alignment horizontal="center" vertical="center" wrapText="1"/>
    </xf>
    <xf numFmtId="0" fontId="54" fillId="34" borderId="0" xfId="0" applyFont="1" applyFill="1" applyAlignment="1">
      <alignment horizontal="left" vertical="center"/>
    </xf>
    <xf numFmtId="0" fontId="50" fillId="35" borderId="0" xfId="0" applyFont="1" applyFill="1" applyBorder="1" applyAlignment="1">
      <alignment horizontal="left" vertical="center"/>
    </xf>
    <xf numFmtId="0" fontId="48" fillId="0" borderId="0" xfId="0" applyFont="1" applyAlignment="1">
      <alignment vertical="center" wrapText="1"/>
    </xf>
    <xf numFmtId="0" fontId="50" fillId="35" borderId="0" xfId="0" applyFont="1" applyFill="1" applyAlignment="1">
      <alignment horizontal="left" vertical="center"/>
    </xf>
    <xf numFmtId="0" fontId="57" fillId="35" borderId="11" xfId="0" applyFont="1" applyFill="1" applyBorder="1" applyAlignment="1">
      <alignment horizontal="left" vertical="center"/>
    </xf>
    <xf numFmtId="0" fontId="57" fillId="35" borderId="0" xfId="0" applyFont="1" applyFill="1" applyAlignment="1">
      <alignment horizontal="left" vertical="center"/>
    </xf>
    <xf numFmtId="0" fontId="62" fillId="0" borderId="0" xfId="0" applyFont="1" applyBorder="1" applyAlignment="1">
      <alignment horizontal="left" vertical="center"/>
    </xf>
    <xf numFmtId="175" fontId="52" fillId="0" borderId="0" xfId="0" applyNumberFormat="1" applyFont="1" applyFill="1" applyBorder="1" applyAlignment="1">
      <alignment horizontal="right" vertical="center" indent="2"/>
    </xf>
    <xf numFmtId="0" fontId="52" fillId="0" borderId="0" xfId="0" applyFont="1"/>
    <xf numFmtId="169" fontId="50" fillId="40" borderId="20" xfId="0" applyNumberFormat="1" applyFont="1" applyFill="1" applyBorder="1" applyAlignment="1">
      <alignment horizontal="right" vertical="center" indent="2"/>
    </xf>
    <xf numFmtId="0" fontId="50" fillId="35" borderId="14"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48" fillId="0" borderId="0" xfId="0" applyFont="1" applyFill="1" applyAlignment="1">
      <alignment horizontal="left" vertical="center" wrapText="1"/>
    </xf>
    <xf numFmtId="0" fontId="60" fillId="0" borderId="0" xfId="0" applyFont="1" applyFill="1" applyAlignment="1">
      <alignment horizontal="center" vertical="center" wrapText="1"/>
    </xf>
    <xf numFmtId="0" fontId="49" fillId="36" borderId="0" xfId="0" applyFont="1" applyFill="1" applyAlignment="1">
      <alignment horizontal="center" vertical="center"/>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0" borderId="0" xfId="0" applyFont="1" applyFill="1" applyAlignment="1">
      <alignment horizontal="center" vertical="center" wrapText="1"/>
    </xf>
    <xf numFmtId="0" fontId="51" fillId="0" borderId="0" xfId="0" applyFont="1" applyFill="1" applyAlignment="1">
      <alignment horizontal="left" vertical="center" wrapText="1"/>
    </xf>
    <xf numFmtId="0" fontId="60" fillId="34" borderId="0" xfId="0" applyFont="1" applyFill="1" applyAlignment="1">
      <alignment horizontal="center" vertical="center" wrapText="1"/>
    </xf>
    <xf numFmtId="0" fontId="51" fillId="0" borderId="0" xfId="0" applyFont="1" applyFill="1" applyBorder="1" applyAlignment="1">
      <alignment horizontal="left" vertical="center" wrapText="1"/>
    </xf>
    <xf numFmtId="175" fontId="60" fillId="34" borderId="0" xfId="0" applyNumberFormat="1" applyFont="1" applyFill="1" applyBorder="1" applyAlignment="1">
      <alignment horizontal="center" vertical="center" wrapText="1"/>
    </xf>
    <xf numFmtId="175" fontId="60" fillId="34" borderId="0" xfId="0" applyNumberFormat="1" applyFont="1" applyFill="1" applyAlignment="1">
      <alignment horizontal="center" vertical="center" wrapText="1"/>
    </xf>
    <xf numFmtId="175" fontId="60" fillId="34" borderId="11" xfId="0" applyNumberFormat="1" applyFont="1" applyFill="1" applyBorder="1" applyAlignment="1">
      <alignment horizontal="center" vertical="center" wrapText="1"/>
    </xf>
    <xf numFmtId="3" fontId="50" fillId="40" borderId="20" xfId="0" applyNumberFormat="1" applyFont="1" applyFill="1" applyBorder="1" applyAlignment="1">
      <alignment horizontal="right" vertical="center" indent="2"/>
    </xf>
    <xf numFmtId="3" fontId="50" fillId="40" borderId="11" xfId="0" applyNumberFormat="1" applyFont="1" applyFill="1" applyBorder="1" applyAlignment="1">
      <alignment horizontal="right" vertical="center" indent="2"/>
    </xf>
    <xf numFmtId="3" fontId="57" fillId="40" borderId="0" xfId="0" applyNumberFormat="1" applyFont="1" applyFill="1" applyBorder="1" applyAlignment="1">
      <alignment horizontal="right" vertical="center" indent="2"/>
    </xf>
    <xf numFmtId="0" fontId="49" fillId="34" borderId="0" xfId="0" applyFont="1" applyFill="1" applyAlignment="1">
      <alignment horizontal="center" vertical="center" wrapText="1"/>
    </xf>
    <xf numFmtId="0" fontId="49" fillId="34" borderId="0" xfId="0" applyFont="1" applyFill="1" applyAlignment="1">
      <alignment horizontal="center" vertical="center" wrapText="1"/>
    </xf>
    <xf numFmtId="0" fontId="57" fillId="40" borderId="0" xfId="0" applyFont="1" applyFill="1" applyBorder="1" applyAlignment="1">
      <alignment horizontal="left" vertical="center"/>
    </xf>
    <xf numFmtId="0" fontId="50" fillId="40" borderId="20" xfId="0" applyFont="1" applyFill="1" applyBorder="1" applyAlignment="1">
      <alignment horizontal="left" vertical="center"/>
    </xf>
    <xf numFmtId="0" fontId="50" fillId="40" borderId="20" xfId="0" applyFont="1" applyFill="1" applyBorder="1" applyAlignment="1">
      <alignment horizontal="left" vertical="center" wrapText="1"/>
    </xf>
    <xf numFmtId="0" fontId="50" fillId="40" borderId="11" xfId="0" applyFont="1" applyFill="1" applyBorder="1" applyAlignment="1">
      <alignment horizontal="left" vertical="center" wrapText="1"/>
    </xf>
    <xf numFmtId="0" fontId="6" fillId="0" borderId="0" xfId="0" applyFont="1"/>
    <xf numFmtId="169" fontId="59" fillId="35" borderId="0" xfId="0" applyNumberFormat="1" applyFont="1" applyFill="1" applyAlignment="1">
      <alignment horizontal="center" vertical="center"/>
    </xf>
    <xf numFmtId="49" fontId="58" fillId="35" borderId="0" xfId="0" applyNumberFormat="1" applyFont="1" applyFill="1" applyAlignment="1">
      <alignment vertical="center"/>
    </xf>
    <xf numFmtId="0" fontId="57" fillId="35" borderId="0" xfId="3" applyFont="1" applyFill="1" applyBorder="1" applyAlignment="1">
      <alignment horizontal="right" vertical="center" indent="2"/>
    </xf>
    <xf numFmtId="0" fontId="55" fillId="0" borderId="0" xfId="0" applyFont="1"/>
    <xf numFmtId="49" fontId="55" fillId="0" borderId="0" xfId="8" applyNumberFormat="1" applyFont="1" applyBorder="1" applyAlignment="1">
      <alignment horizontal="left" vertical="top" wrapText="1"/>
    </xf>
    <xf numFmtId="0" fontId="55" fillId="35" borderId="0" xfId="0" applyFont="1" applyFill="1" applyAlignment="1">
      <alignment horizontal="right" vertical="center" indent="2"/>
    </xf>
    <xf numFmtId="49" fontId="55" fillId="0" borderId="0" xfId="8" applyNumberFormat="1" applyFont="1" applyFill="1" applyBorder="1" applyAlignment="1">
      <alignment horizontal="left" vertical="top" wrapText="1"/>
    </xf>
    <xf numFmtId="0" fontId="55" fillId="0" borderId="0" xfId="0" applyFont="1" applyFill="1" applyAlignment="1">
      <alignment horizontal="right" vertical="center" indent="2"/>
    </xf>
    <xf numFmtId="0" fontId="55" fillId="0" borderId="0" xfId="0" applyFont="1" applyFill="1"/>
    <xf numFmtId="0" fontId="6" fillId="0" borderId="0" xfId="0" applyFont="1" applyFill="1"/>
    <xf numFmtId="49" fontId="58" fillId="35" borderId="10" xfId="0" applyNumberFormat="1" applyFont="1" applyFill="1" applyBorder="1" applyAlignment="1">
      <alignment vertical="center"/>
    </xf>
    <xf numFmtId="0" fontId="58" fillId="35" borderId="10" xfId="0" applyFont="1" applyFill="1" applyBorder="1" applyAlignment="1">
      <alignment horizontal="right" vertical="center" indent="2"/>
    </xf>
    <xf numFmtId="192" fontId="52" fillId="35" borderId="0" xfId="0" applyNumberFormat="1" applyFont="1" applyFill="1" applyBorder="1" applyAlignment="1">
      <alignment horizontal="right" vertical="center" indent="2"/>
    </xf>
    <xf numFmtId="0" fontId="55" fillId="33" borderId="0" xfId="0" applyFont="1" applyFill="1" applyBorder="1" applyAlignment="1">
      <alignment horizontal="right" vertical="center" indent="2"/>
    </xf>
    <xf numFmtId="0" fontId="55" fillId="35" borderId="0" xfId="0" applyFont="1" applyFill="1" applyBorder="1" applyAlignment="1">
      <alignment horizontal="right" vertical="center" indent="2"/>
    </xf>
    <xf numFmtId="49" fontId="55" fillId="0" borderId="15" xfId="8" applyNumberFormat="1" applyFont="1" applyFill="1" applyBorder="1" applyAlignment="1">
      <alignment horizontal="left" vertical="top" wrapText="1"/>
    </xf>
    <xf numFmtId="0" fontId="55" fillId="35" borderId="15" xfId="0" applyFont="1" applyFill="1" applyBorder="1" applyAlignment="1">
      <alignment horizontal="right" vertical="center" indent="2"/>
    </xf>
    <xf numFmtId="49" fontId="58" fillId="35" borderId="0" xfId="0" applyNumberFormat="1" applyFont="1" applyFill="1" applyBorder="1" applyAlignment="1">
      <alignment vertical="center"/>
    </xf>
    <xf numFmtId="0" fontId="58" fillId="35" borderId="0" xfId="0" applyFont="1" applyFill="1" applyAlignment="1">
      <alignment horizontal="right" vertical="center" indent="2"/>
    </xf>
    <xf numFmtId="49" fontId="55" fillId="33" borderId="0" xfId="8" applyNumberFormat="1" applyFont="1" applyFill="1" applyBorder="1" applyAlignment="1">
      <alignment horizontal="left" vertical="top" wrapText="1"/>
    </xf>
    <xf numFmtId="0" fontId="55" fillId="33" borderId="0" xfId="0" applyFont="1" applyFill="1" applyAlignment="1">
      <alignment horizontal="right" vertical="center" indent="2"/>
    </xf>
    <xf numFmtId="0" fontId="55" fillId="33" borderId="0" xfId="0" applyFont="1" applyFill="1"/>
    <xf numFmtId="169" fontId="59" fillId="33" borderId="0" xfId="0" applyNumberFormat="1" applyFont="1" applyFill="1" applyAlignment="1">
      <alignment horizontal="center" vertical="center"/>
    </xf>
    <xf numFmtId="0" fontId="6" fillId="33" borderId="0" xfId="0" applyFont="1" applyFill="1"/>
    <xf numFmtId="0" fontId="55" fillId="35" borderId="11" xfId="0" applyFont="1" applyFill="1" applyBorder="1" applyAlignment="1">
      <alignment horizontal="right" vertical="center" indent="2"/>
    </xf>
    <xf numFmtId="0" fontId="52" fillId="33" borderId="0" xfId="0" applyFont="1" applyFill="1"/>
    <xf numFmtId="3" fontId="48" fillId="33" borderId="0" xfId="0" applyNumberFormat="1" applyFont="1" applyFill="1" applyBorder="1" applyAlignment="1">
      <alignment horizontal="right" vertical="center" indent="2"/>
    </xf>
    <xf numFmtId="3" fontId="55" fillId="33" borderId="11" xfId="0" applyNumberFormat="1" applyFont="1" applyFill="1" applyBorder="1" applyAlignment="1">
      <alignment horizontal="right" vertical="center" indent="2"/>
    </xf>
    <xf numFmtId="1" fontId="55" fillId="33" borderId="0" xfId="0" applyNumberFormat="1" applyFont="1" applyFill="1" applyBorder="1" applyAlignment="1">
      <alignment horizontal="right" vertical="center" indent="2"/>
    </xf>
    <xf numFmtId="0" fontId="52" fillId="33" borderId="0" xfId="0" applyFont="1" applyFill="1" applyAlignment="1">
      <alignment horizontal="right" vertical="center" indent="2"/>
    </xf>
    <xf numFmtId="0" fontId="6" fillId="0" borderId="0" xfId="0" applyFont="1" applyAlignment="1"/>
    <xf numFmtId="0" fontId="52" fillId="0" borderId="0" xfId="0" applyFont="1" applyFill="1" applyAlignment="1"/>
    <xf numFmtId="0" fontId="50" fillId="40" borderId="11" xfId="0" applyFont="1" applyFill="1" applyBorder="1" applyAlignment="1">
      <alignment horizontal="right" vertical="center" indent="2"/>
    </xf>
    <xf numFmtId="1" fontId="48" fillId="33" borderId="10" xfId="0" applyNumberFormat="1" applyFont="1" applyFill="1" applyBorder="1" applyAlignment="1">
      <alignment horizontal="right" vertical="center" indent="2"/>
    </xf>
    <xf numFmtId="1" fontId="55" fillId="33" borderId="0" xfId="0" applyNumberFormat="1" applyFont="1" applyFill="1" applyAlignment="1">
      <alignment horizontal="right" vertical="center" indent="2"/>
    </xf>
    <xf numFmtId="0" fontId="52" fillId="33" borderId="0" xfId="0" applyFont="1" applyFill="1" applyBorder="1" applyAlignment="1">
      <alignment horizontal="right" vertical="center" indent="2"/>
    </xf>
    <xf numFmtId="3" fontId="6" fillId="0" borderId="0" xfId="0" applyNumberFormat="1" applyFont="1"/>
    <xf numFmtId="0" fontId="50" fillId="40" borderId="10" xfId="0" applyFont="1" applyFill="1" applyBorder="1" applyAlignment="1">
      <alignment horizontal="right" vertical="center" indent="2"/>
    </xf>
    <xf numFmtId="49" fontId="55" fillId="40" borderId="10" xfId="0" applyNumberFormat="1" applyFont="1" applyFill="1" applyBorder="1" applyAlignment="1">
      <alignment horizontal="justify" vertical="center"/>
    </xf>
    <xf numFmtId="3" fontId="52" fillId="33" borderId="20" xfId="0" applyNumberFormat="1" applyFont="1" applyFill="1" applyBorder="1" applyAlignment="1">
      <alignment horizontal="right" vertical="center" indent="1"/>
    </xf>
    <xf numFmtId="3" fontId="55" fillId="33" borderId="0" xfId="0" applyNumberFormat="1" applyFont="1" applyFill="1" applyBorder="1" applyAlignment="1">
      <alignment horizontal="right" vertical="center" indent="2"/>
    </xf>
    <xf numFmtId="0" fontId="52" fillId="0" borderId="0" xfId="0" applyFont="1" applyFill="1"/>
    <xf numFmtId="3" fontId="58" fillId="40" borderId="0" xfId="0" applyNumberFormat="1" applyFont="1" applyFill="1" applyBorder="1" applyAlignment="1">
      <alignment horizontal="right" vertical="center" indent="1"/>
    </xf>
    <xf numFmtId="0" fontId="48" fillId="33" borderId="0" xfId="0" applyFont="1" applyFill="1" applyBorder="1" applyAlignment="1">
      <alignment horizontal="center" vertical="center"/>
    </xf>
    <xf numFmtId="168" fontId="55" fillId="0" borderId="0" xfId="0" applyNumberFormat="1" applyFont="1" applyFill="1" applyBorder="1"/>
    <xf numFmtId="1" fontId="58" fillId="33" borderId="0" xfId="0" applyNumberFormat="1" applyFont="1" applyFill="1" applyAlignment="1">
      <alignment horizontal="right" vertical="center" indent="3"/>
    </xf>
    <xf numFmtId="176" fontId="6" fillId="0" borderId="0" xfId="0" applyNumberFormat="1" applyFont="1" applyFill="1" applyBorder="1"/>
    <xf numFmtId="169" fontId="50" fillId="35" borderId="0" xfId="3" applyNumberFormat="1" applyFont="1" applyFill="1" applyAlignment="1">
      <alignment horizontal="center" vertical="center"/>
    </xf>
    <xf numFmtId="0" fontId="55" fillId="0" borderId="0" xfId="0" applyFont="1" applyFill="1" applyBorder="1"/>
    <xf numFmtId="0" fontId="52" fillId="33" borderId="11" xfId="0" applyFont="1" applyFill="1" applyBorder="1" applyAlignment="1">
      <alignment horizontal="right" vertical="center" indent="2"/>
    </xf>
    <xf numFmtId="3" fontId="50" fillId="40" borderId="15" xfId="0" applyNumberFormat="1" applyFont="1" applyFill="1" applyBorder="1" applyAlignment="1">
      <alignment horizontal="right" vertical="center" indent="2"/>
    </xf>
    <xf numFmtId="0" fontId="48" fillId="33" borderId="0" xfId="0" applyFont="1" applyFill="1" applyAlignment="1">
      <alignment horizontal="right" vertical="center" indent="2"/>
    </xf>
    <xf numFmtId="0" fontId="52" fillId="33" borderId="15" xfId="0" applyFont="1" applyFill="1" applyBorder="1" applyAlignment="1">
      <alignment horizontal="right" vertical="center" indent="2"/>
    </xf>
    <xf numFmtId="0" fontId="6" fillId="0" borderId="0" xfId="0" applyFont="1" applyFill="1" applyBorder="1"/>
    <xf numFmtId="1" fontId="58" fillId="33" borderId="0" xfId="0" applyNumberFormat="1" applyFont="1" applyFill="1" applyAlignment="1">
      <alignment horizontal="right" vertical="center" indent="2"/>
    </xf>
    <xf numFmtId="3" fontId="55" fillId="40" borderId="0" xfId="0" applyNumberFormat="1" applyFont="1" applyFill="1" applyBorder="1" applyAlignment="1">
      <alignment horizontal="right" vertical="center" indent="2"/>
    </xf>
    <xf numFmtId="169" fontId="6" fillId="0" borderId="0" xfId="0" applyNumberFormat="1" applyFont="1" applyAlignment="1">
      <alignment horizontal="center"/>
    </xf>
    <xf numFmtId="0" fontId="52" fillId="33" borderId="21" xfId="3" applyFont="1" applyFill="1" applyBorder="1"/>
    <xf numFmtId="3" fontId="58" fillId="33" borderId="10" xfId="0" applyNumberFormat="1" applyFont="1" applyFill="1" applyBorder="1" applyAlignment="1">
      <alignment horizontal="right" vertical="center" indent="2"/>
    </xf>
    <xf numFmtId="1" fontId="52" fillId="33" borderId="0" xfId="0" applyNumberFormat="1" applyFont="1" applyFill="1" applyBorder="1" applyAlignment="1">
      <alignment horizontal="right" vertical="center" indent="2"/>
    </xf>
    <xf numFmtId="0" fontId="6" fillId="33" borderId="0" xfId="0" applyFont="1" applyFill="1" applyAlignment="1">
      <alignment wrapText="1"/>
    </xf>
    <xf numFmtId="10" fontId="50" fillId="0" borderId="0" xfId="0" applyNumberFormat="1" applyFont="1" applyFill="1" applyBorder="1" applyAlignment="1">
      <alignment horizontal="right" vertical="center" indent="3"/>
    </xf>
    <xf numFmtId="1" fontId="55" fillId="33" borderId="0" xfId="0" applyNumberFormat="1" applyFont="1" applyFill="1" applyBorder="1" applyAlignment="1">
      <alignment horizontal="right" vertical="center" indent="3"/>
    </xf>
    <xf numFmtId="168" fontId="50" fillId="35" borderId="11" xfId="3" applyNumberFormat="1" applyFont="1" applyFill="1" applyBorder="1" applyAlignment="1">
      <alignment horizontal="center" vertical="center"/>
    </xf>
    <xf numFmtId="3" fontId="58" fillId="40" borderId="0" xfId="0" applyNumberFormat="1" applyFont="1" applyFill="1" applyBorder="1" applyAlignment="1">
      <alignment horizontal="right" vertical="center" indent="2"/>
    </xf>
    <xf numFmtId="3" fontId="55" fillId="40" borderId="0" xfId="0" applyNumberFormat="1" applyFont="1" applyFill="1" applyBorder="1" applyAlignment="1">
      <alignment horizontal="right" vertical="center" indent="1"/>
    </xf>
    <xf numFmtId="3" fontId="58" fillId="33" borderId="0" xfId="0" applyNumberFormat="1" applyFont="1" applyFill="1" applyAlignment="1">
      <alignment horizontal="right" vertical="center" indent="2"/>
    </xf>
    <xf numFmtId="168" fontId="52" fillId="33" borderId="20" xfId="0" applyNumberFormat="1" applyFont="1" applyFill="1" applyBorder="1" applyAlignment="1">
      <alignment horizontal="right" vertical="center" wrapText="1" indent="2"/>
    </xf>
    <xf numFmtId="0" fontId="48" fillId="33" borderId="10" xfId="0" applyFont="1" applyFill="1" applyBorder="1" applyAlignment="1">
      <alignment horizontal="right" vertical="center" indent="2"/>
    </xf>
    <xf numFmtId="49" fontId="55" fillId="40" borderId="0" xfId="0" applyNumberFormat="1" applyFont="1" applyFill="1" applyBorder="1" applyAlignment="1">
      <alignment horizontal="justify" vertical="center"/>
    </xf>
    <xf numFmtId="180" fontId="52" fillId="33" borderId="15" xfId="0" applyNumberFormat="1" applyFont="1" applyFill="1" applyBorder="1" applyAlignment="1">
      <alignment horizontal="center" vertical="center"/>
    </xf>
    <xf numFmtId="1" fontId="58" fillId="33" borderId="10" xfId="0" applyNumberFormat="1" applyFont="1" applyFill="1" applyBorder="1" applyAlignment="1">
      <alignment horizontal="right" vertical="center" indent="3"/>
    </xf>
    <xf numFmtId="3" fontId="55" fillId="33" borderId="15" xfId="0" applyNumberFormat="1" applyFont="1" applyFill="1" applyBorder="1" applyAlignment="1">
      <alignment horizontal="right" vertical="center" indent="2"/>
    </xf>
    <xf numFmtId="1" fontId="55" fillId="33" borderId="15" xfId="0" applyNumberFormat="1" applyFont="1" applyFill="1" applyBorder="1" applyAlignment="1">
      <alignment horizontal="right" vertical="center" indent="3"/>
    </xf>
    <xf numFmtId="3" fontId="52" fillId="33" borderId="20" xfId="0" applyNumberFormat="1" applyFont="1" applyFill="1" applyBorder="1" applyAlignment="1">
      <alignment horizontal="right" vertical="center" indent="2"/>
    </xf>
    <xf numFmtId="1" fontId="55" fillId="33" borderId="15" xfId="0" applyNumberFormat="1" applyFont="1" applyFill="1" applyBorder="1" applyAlignment="1">
      <alignment horizontal="right" vertical="center" indent="2"/>
    </xf>
    <xf numFmtId="49" fontId="64" fillId="33" borderId="0" xfId="8" applyNumberFormat="1" applyFont="1" applyFill="1" applyBorder="1" applyAlignment="1">
      <alignment horizontal="left" vertical="top" wrapText="1"/>
    </xf>
    <xf numFmtId="1" fontId="55" fillId="33" borderId="11" xfId="0" applyNumberFormat="1" applyFont="1" applyFill="1" applyBorder="1" applyAlignment="1">
      <alignment horizontal="right" vertical="center" indent="3"/>
    </xf>
    <xf numFmtId="1" fontId="55" fillId="33" borderId="11" xfId="0" applyNumberFormat="1" applyFont="1" applyFill="1" applyBorder="1" applyAlignment="1">
      <alignment horizontal="right" vertical="center" indent="2"/>
    </xf>
    <xf numFmtId="0" fontId="6" fillId="0" borderId="0" xfId="0" applyFont="1" applyAlignment="1">
      <alignment horizontal="center"/>
    </xf>
    <xf numFmtId="0" fontId="6" fillId="0" borderId="0" xfId="0" applyFont="1" applyFill="1" applyAlignment="1">
      <alignment horizontal="center"/>
    </xf>
    <xf numFmtId="49" fontId="64" fillId="33" borderId="11" xfId="8" applyNumberFormat="1" applyFont="1" applyFill="1" applyBorder="1" applyAlignment="1">
      <alignment horizontal="left" vertical="top" wrapText="1"/>
    </xf>
    <xf numFmtId="3" fontId="55" fillId="33" borderId="0" xfId="0" applyNumberFormat="1" applyFont="1" applyFill="1" applyAlignment="1">
      <alignment horizontal="right" vertical="center" indent="2"/>
    </xf>
    <xf numFmtId="1" fontId="58" fillId="33" borderId="10" xfId="0" applyNumberFormat="1" applyFont="1" applyFill="1" applyBorder="1" applyAlignment="1">
      <alignment horizontal="right" vertical="center" indent="2"/>
    </xf>
    <xf numFmtId="1" fontId="48" fillId="33" borderId="0" xfId="0" applyNumberFormat="1" applyFont="1" applyFill="1" applyBorder="1" applyAlignment="1">
      <alignment horizontal="right" vertical="center" indent="2"/>
    </xf>
    <xf numFmtId="10" fontId="59" fillId="0" borderId="0" xfId="0" applyNumberFormat="1" applyFont="1" applyFill="1" applyBorder="1" applyAlignment="1">
      <alignment horizontal="center" vertical="center"/>
    </xf>
    <xf numFmtId="1" fontId="55" fillId="33" borderId="0" xfId="0" applyNumberFormat="1" applyFont="1" applyFill="1" applyAlignment="1">
      <alignment horizontal="right" vertical="center" indent="3"/>
    </xf>
    <xf numFmtId="0" fontId="48" fillId="33" borderId="0" xfId="0" applyFont="1" applyFill="1" applyBorder="1" applyAlignment="1">
      <alignment horizontal="left" vertical="center"/>
    </xf>
    <xf numFmtId="0" fontId="48" fillId="33" borderId="10" xfId="0" applyFont="1" applyFill="1" applyBorder="1" applyAlignment="1">
      <alignment horizontal="left" vertical="center"/>
    </xf>
    <xf numFmtId="0" fontId="52" fillId="33" borderId="0" xfId="0" applyFont="1" applyFill="1" applyBorder="1" applyAlignment="1">
      <alignment horizontal="left" vertical="center"/>
    </xf>
    <xf numFmtId="0" fontId="52" fillId="33" borderId="15" xfId="0" applyFont="1" applyFill="1" applyBorder="1" applyAlignment="1">
      <alignment horizontal="left" vertical="center"/>
    </xf>
    <xf numFmtId="0" fontId="6" fillId="0" borderId="0" xfId="0" applyFont="1" applyFill="1" applyBorder="1" applyAlignment="1">
      <alignment horizontal="center"/>
    </xf>
    <xf numFmtId="3" fontId="55" fillId="40" borderId="10" xfId="0" applyNumberFormat="1" applyFont="1" applyFill="1" applyBorder="1" applyAlignment="1">
      <alignment horizontal="right" vertical="center" indent="2"/>
    </xf>
    <xf numFmtId="1" fontId="55" fillId="0" borderId="0" xfId="0" applyNumberFormat="1" applyFont="1" applyFill="1" applyBorder="1"/>
    <xf numFmtId="3" fontId="50" fillId="40" borderId="0" xfId="0" applyNumberFormat="1" applyFont="1" applyFill="1" applyBorder="1" applyAlignment="1">
      <alignment horizontal="right" vertical="center" indent="2"/>
    </xf>
    <xf numFmtId="168" fontId="48" fillId="33" borderId="0" xfId="0" applyNumberFormat="1" applyFont="1" applyFill="1" applyBorder="1" applyAlignment="1">
      <alignment horizontal="right" vertical="center" wrapText="1" indent="2"/>
    </xf>
    <xf numFmtId="3" fontId="48" fillId="33" borderId="0" xfId="0" applyNumberFormat="1" applyFont="1" applyFill="1" applyBorder="1" applyAlignment="1">
      <alignment horizontal="right" vertical="center" indent="1"/>
    </xf>
    <xf numFmtId="168" fontId="52" fillId="33" borderId="20" xfId="0" applyNumberFormat="1" applyFont="1" applyFill="1" applyBorder="1" applyAlignment="1">
      <alignment horizontal="right" vertical="center" indent="2"/>
    </xf>
    <xf numFmtId="3" fontId="55" fillId="40" borderId="15" xfId="0" applyNumberFormat="1" applyFont="1" applyFill="1" applyBorder="1" applyAlignment="1">
      <alignment horizontal="right" vertical="center" indent="2"/>
    </xf>
    <xf numFmtId="175" fontId="55" fillId="40" borderId="10" xfId="0" applyNumberFormat="1" applyFont="1" applyFill="1" applyBorder="1" applyAlignment="1">
      <alignment horizontal="center" vertical="center"/>
    </xf>
    <xf numFmtId="3" fontId="55" fillId="33" borderId="0" xfId="0" applyNumberFormat="1" applyFont="1" applyFill="1" applyBorder="1"/>
    <xf numFmtId="49" fontId="55" fillId="40" borderId="15" xfId="0" applyNumberFormat="1" applyFont="1" applyFill="1" applyBorder="1" applyAlignment="1">
      <alignment horizontal="justify" vertical="center"/>
    </xf>
    <xf numFmtId="0" fontId="6" fillId="0" borderId="0" xfId="3" applyFont="1"/>
    <xf numFmtId="0" fontId="59" fillId="0" borderId="0" xfId="0" applyFont="1" applyFill="1" applyBorder="1" applyAlignment="1">
      <alignment vertical="center"/>
    </xf>
    <xf numFmtId="0" fontId="57" fillId="40" borderId="0" xfId="0" applyFont="1" applyFill="1" applyBorder="1" applyAlignment="1">
      <alignment horizontal="left" vertical="center"/>
    </xf>
    <xf numFmtId="0" fontId="50" fillId="40" borderId="0" xfId="0" applyFont="1" applyFill="1" applyBorder="1" applyAlignment="1">
      <alignment horizontal="left" vertical="center"/>
    </xf>
    <xf numFmtId="0" fontId="50" fillId="40" borderId="15" xfId="0" applyFont="1" applyFill="1" applyBorder="1" applyAlignment="1">
      <alignment horizontal="left" vertical="center"/>
    </xf>
    <xf numFmtId="0" fontId="50" fillId="40" borderId="0" xfId="0" applyFont="1" applyFill="1" applyBorder="1" applyAlignment="1">
      <alignment horizontal="left" vertical="center" wrapText="1"/>
    </xf>
    <xf numFmtId="0" fontId="50" fillId="40" borderId="11" xfId="0" applyFont="1" applyFill="1" applyBorder="1" applyAlignment="1">
      <alignment horizontal="left" vertical="center"/>
    </xf>
    <xf numFmtId="0" fontId="57" fillId="0" borderId="0" xfId="0" applyFont="1" applyFill="1" applyBorder="1" applyAlignment="1">
      <alignment vertical="center" wrapText="1"/>
    </xf>
    <xf numFmtId="0" fontId="57" fillId="40" borderId="0" xfId="0" applyFont="1" applyFill="1" applyBorder="1" applyAlignment="1">
      <alignment vertical="center"/>
    </xf>
    <xf numFmtId="176" fontId="57" fillId="40" borderId="0" xfId="0" applyNumberFormat="1" applyFont="1" applyFill="1" applyBorder="1" applyAlignment="1">
      <alignment horizontal="center" vertical="center"/>
    </xf>
    <xf numFmtId="169" fontId="57" fillId="40" borderId="0" xfId="0" applyNumberFormat="1" applyFont="1" applyFill="1" applyBorder="1" applyAlignment="1">
      <alignment horizontal="center" vertical="center"/>
    </xf>
    <xf numFmtId="9" fontId="57" fillId="40" borderId="0" xfId="0" applyNumberFormat="1" applyFont="1" applyFill="1" applyBorder="1" applyAlignment="1">
      <alignment horizontal="center" vertical="center"/>
    </xf>
    <xf numFmtId="0" fontId="57" fillId="40" borderId="10" xfId="0" applyFont="1" applyFill="1" applyBorder="1" applyAlignment="1">
      <alignment horizontal="left" vertical="center"/>
    </xf>
    <xf numFmtId="176" fontId="50" fillId="40" borderId="10" xfId="0" applyNumberFormat="1" applyFont="1" applyFill="1" applyBorder="1" applyAlignment="1">
      <alignment horizontal="center" vertical="center"/>
    </xf>
    <xf numFmtId="169" fontId="50" fillId="40" borderId="10" xfId="0" applyNumberFormat="1" applyFont="1" applyFill="1" applyBorder="1" applyAlignment="1">
      <alignment horizontal="center" vertical="center"/>
    </xf>
    <xf numFmtId="9" fontId="50" fillId="40" borderId="10" xfId="0" applyNumberFormat="1" applyFont="1" applyFill="1" applyBorder="1" applyAlignment="1">
      <alignment horizontal="center" vertical="center"/>
    </xf>
    <xf numFmtId="176" fontId="50" fillId="40" borderId="0" xfId="0" applyNumberFormat="1" applyFont="1" applyFill="1" applyBorder="1" applyAlignment="1">
      <alignment horizontal="center" vertical="center"/>
    </xf>
    <xf numFmtId="169" fontId="50" fillId="40" borderId="0" xfId="0" applyNumberFormat="1" applyFont="1" applyFill="1" applyBorder="1" applyAlignment="1">
      <alignment horizontal="center" vertical="center"/>
    </xf>
    <xf numFmtId="9" fontId="50" fillId="40" borderId="0" xfId="0" applyNumberFormat="1" applyFont="1" applyFill="1" applyBorder="1" applyAlignment="1">
      <alignment horizontal="center" vertical="center"/>
    </xf>
    <xf numFmtId="176" fontId="50" fillId="40" borderId="15" xfId="0" applyNumberFormat="1" applyFont="1" applyFill="1" applyBorder="1" applyAlignment="1">
      <alignment horizontal="center" vertical="center"/>
    </xf>
    <xf numFmtId="169" fontId="50" fillId="40" borderId="15" xfId="0" applyNumberFormat="1" applyFont="1" applyFill="1" applyBorder="1" applyAlignment="1">
      <alignment horizontal="center" vertical="center"/>
    </xf>
    <xf numFmtId="9" fontId="50" fillId="40" borderId="15" xfId="0" applyNumberFormat="1" applyFont="1" applyFill="1" applyBorder="1" applyAlignment="1">
      <alignment horizontal="center" vertical="center"/>
    </xf>
    <xf numFmtId="176" fontId="50" fillId="40" borderId="11" xfId="0" applyNumberFormat="1" applyFont="1" applyFill="1" applyBorder="1" applyAlignment="1">
      <alignment horizontal="center" vertical="center"/>
    </xf>
    <xf numFmtId="169" fontId="50" fillId="40" borderId="11" xfId="0" applyNumberFormat="1" applyFont="1" applyFill="1" applyBorder="1" applyAlignment="1">
      <alignment horizontal="center" vertical="center"/>
    </xf>
    <xf numFmtId="9" fontId="50" fillId="40" borderId="11" xfId="0" applyNumberFormat="1" applyFont="1" applyFill="1" applyBorder="1" applyAlignment="1">
      <alignment horizontal="center" vertical="center"/>
    </xf>
    <xf numFmtId="0" fontId="63" fillId="0" borderId="0" xfId="3" applyFont="1" applyFill="1" applyBorder="1" applyAlignment="1">
      <alignment horizontal="center" vertical="center" wrapText="1"/>
    </xf>
    <xf numFmtId="0" fontId="57" fillId="0" borderId="0" xfId="0" applyFont="1" applyFill="1" applyBorder="1" applyAlignment="1">
      <alignment horizontal="left" vertical="center" wrapText="1"/>
    </xf>
    <xf numFmtId="0" fontId="63" fillId="39" borderId="0" xfId="3" applyFont="1" applyFill="1" applyBorder="1" applyAlignment="1">
      <alignment horizontal="center" vertical="center" wrapText="1"/>
    </xf>
    <xf numFmtId="168" fontId="52" fillId="33" borderId="21" xfId="0" applyNumberFormat="1" applyFont="1" applyFill="1" applyBorder="1" applyAlignment="1">
      <alignment horizontal="right" vertical="center" indent="2"/>
    </xf>
    <xf numFmtId="0" fontId="6" fillId="0" borderId="0" xfId="0" applyFont="1" applyBorder="1"/>
    <xf numFmtId="49" fontId="58" fillId="40" borderId="0" xfId="0" applyNumberFormat="1" applyFont="1" applyFill="1" applyBorder="1" applyAlignment="1">
      <alignment horizontal="justify" vertical="center"/>
    </xf>
    <xf numFmtId="3" fontId="52" fillId="33" borderId="21" xfId="0" applyNumberFormat="1" applyFont="1" applyFill="1" applyBorder="1" applyAlignment="1">
      <alignment horizontal="right" vertical="center" indent="2"/>
    </xf>
    <xf numFmtId="0" fontId="52" fillId="33" borderId="20" xfId="3" applyFont="1" applyFill="1" applyBorder="1"/>
    <xf numFmtId="168" fontId="52" fillId="33" borderId="21" xfId="0" applyNumberFormat="1" applyFont="1" applyFill="1" applyBorder="1" applyAlignment="1">
      <alignment horizontal="right" vertical="center" wrapText="1" indent="2"/>
    </xf>
    <xf numFmtId="1" fontId="50" fillId="40" borderId="0" xfId="0" applyNumberFormat="1" applyFont="1" applyFill="1" applyBorder="1"/>
    <xf numFmtId="3" fontId="52" fillId="33" borderId="21" xfId="0" applyNumberFormat="1" applyFont="1" applyFill="1" applyBorder="1" applyAlignment="1">
      <alignment horizontal="right" vertical="center" indent="1"/>
    </xf>
    <xf numFmtId="0" fontId="59" fillId="0" borderId="0" xfId="0" applyFont="1" applyFill="1" applyBorder="1" applyAlignment="1">
      <alignment vertical="center"/>
    </xf>
    <xf numFmtId="0" fontId="48" fillId="33" borderId="0" xfId="0" applyFont="1" applyFill="1" applyBorder="1" applyAlignment="1">
      <alignment horizontal="left" vertical="center" wrapText="1"/>
    </xf>
    <xf numFmtId="3" fontId="58" fillId="40" borderId="0" xfId="0" applyNumberFormat="1" applyFont="1" applyFill="1" applyBorder="1" applyAlignment="1">
      <alignment horizontal="right" vertical="center"/>
    </xf>
    <xf numFmtId="193" fontId="55" fillId="40" borderId="0" xfId="0" applyNumberFormat="1" applyFont="1" applyFill="1" applyBorder="1" applyAlignment="1">
      <alignment horizontal="center" vertical="center"/>
    </xf>
    <xf numFmtId="0" fontId="54" fillId="37" borderId="0" xfId="0" applyFont="1" applyFill="1" applyAlignment="1">
      <alignment horizontal="center" vertical="center" wrapText="1"/>
    </xf>
    <xf numFmtId="0" fontId="54" fillId="37" borderId="24" xfId="0" applyFont="1" applyFill="1" applyBorder="1" applyAlignment="1">
      <alignment horizontal="center" vertical="center" wrapText="1"/>
    </xf>
    <xf numFmtId="0" fontId="54" fillId="37" borderId="32" xfId="0" applyFont="1" applyFill="1" applyBorder="1" applyAlignment="1">
      <alignment horizontal="center" vertical="center" wrapText="1"/>
    </xf>
    <xf numFmtId="0" fontId="58" fillId="40" borderId="0" xfId="0" applyFont="1" applyFill="1" applyBorder="1" applyAlignment="1">
      <alignment horizontal="left" vertical="center" wrapText="1"/>
    </xf>
    <xf numFmtId="175" fontId="50" fillId="35" borderId="10" xfId="3" applyNumberFormat="1" applyFont="1" applyFill="1" applyBorder="1" applyAlignment="1">
      <alignment horizontal="center" vertical="center"/>
    </xf>
    <xf numFmtId="0" fontId="55" fillId="33" borderId="0" xfId="0" applyFont="1" applyFill="1" applyBorder="1"/>
    <xf numFmtId="0" fontId="50" fillId="35" borderId="11" xfId="0" applyFont="1" applyFill="1" applyBorder="1" applyAlignment="1">
      <alignment horizontal="left" vertical="center" indent="1"/>
    </xf>
    <xf numFmtId="10" fontId="57" fillId="35" borderId="0" xfId="3" applyNumberFormat="1" applyFont="1" applyFill="1" applyAlignment="1">
      <alignment horizontal="center" vertical="center"/>
    </xf>
    <xf numFmtId="169" fontId="6" fillId="33" borderId="0" xfId="0" applyNumberFormat="1" applyFont="1" applyFill="1"/>
    <xf numFmtId="180" fontId="48" fillId="33" borderId="11" xfId="0" applyNumberFormat="1" applyFont="1" applyFill="1" applyBorder="1" applyAlignment="1">
      <alignment horizontal="center" vertical="center"/>
    </xf>
    <xf numFmtId="0" fontId="50" fillId="35" borderId="0" xfId="0" applyFont="1" applyFill="1" applyAlignment="1">
      <alignment horizontal="left" vertical="center" indent="1"/>
    </xf>
    <xf numFmtId="175" fontId="50" fillId="35" borderId="0" xfId="3" applyNumberFormat="1" applyFont="1" applyFill="1" applyAlignment="1">
      <alignment horizontal="center" vertical="center"/>
    </xf>
    <xf numFmtId="168" fontId="50" fillId="35" borderId="0" xfId="3" applyNumberFormat="1" applyFont="1" applyFill="1" applyBorder="1" applyAlignment="1">
      <alignment horizontal="center" vertical="center"/>
    </xf>
    <xf numFmtId="175" fontId="50" fillId="35" borderId="0" xfId="3" applyNumberFormat="1" applyFont="1" applyFill="1" applyBorder="1" applyAlignment="1">
      <alignment horizontal="center" vertical="center"/>
    </xf>
    <xf numFmtId="0" fontId="50" fillId="35" borderId="0" xfId="3" applyFont="1" applyFill="1" applyAlignment="1">
      <alignment horizontal="center" vertical="center"/>
    </xf>
    <xf numFmtId="0" fontId="50" fillId="35" borderId="0" xfId="3" applyFont="1" applyFill="1" applyBorder="1" applyAlignment="1">
      <alignment horizontal="center" vertical="center"/>
    </xf>
    <xf numFmtId="189" fontId="50" fillId="35" borderId="0" xfId="3" applyNumberFormat="1" applyFont="1" applyFill="1" applyBorder="1" applyAlignment="1">
      <alignment horizontal="center" vertical="center"/>
    </xf>
    <xf numFmtId="189" fontId="50" fillId="35" borderId="0" xfId="3" applyNumberFormat="1" applyFont="1" applyFill="1" applyAlignment="1">
      <alignment horizontal="center" vertical="center"/>
    </xf>
    <xf numFmtId="168" fontId="50" fillId="35" borderId="0" xfId="0" applyNumberFormat="1" applyFont="1" applyFill="1" applyBorder="1" applyAlignment="1">
      <alignment horizontal="center" vertical="center"/>
    </xf>
    <xf numFmtId="168" fontId="50" fillId="35" borderId="15" xfId="0" applyNumberFormat="1" applyFont="1" applyFill="1" applyBorder="1" applyAlignment="1">
      <alignment horizontal="center" vertical="center"/>
    </xf>
    <xf numFmtId="168" fontId="50" fillId="35" borderId="15" xfId="3" applyNumberFormat="1" applyFont="1" applyFill="1" applyBorder="1" applyAlignment="1">
      <alignment horizontal="center" vertical="center"/>
    </xf>
    <xf numFmtId="173" fontId="50" fillId="35" borderId="0" xfId="3" applyNumberFormat="1" applyFont="1" applyFill="1" applyBorder="1" applyAlignment="1">
      <alignment horizontal="center" vertical="center"/>
    </xf>
    <xf numFmtId="189" fontId="52" fillId="35" borderId="0" xfId="0" applyNumberFormat="1" applyFont="1" applyFill="1" applyBorder="1" applyAlignment="1">
      <alignment horizontal="center" vertical="center"/>
    </xf>
    <xf numFmtId="189" fontId="52" fillId="33" borderId="0" xfId="0" applyNumberFormat="1" applyFont="1" applyFill="1" applyBorder="1" applyAlignment="1">
      <alignment horizontal="center" vertical="center"/>
    </xf>
    <xf numFmtId="189" fontId="52" fillId="35" borderId="0" xfId="0" applyNumberFormat="1" applyFont="1" applyFill="1" applyAlignment="1">
      <alignment horizontal="center" vertical="center"/>
    </xf>
    <xf numFmtId="168" fontId="50" fillId="33" borderId="15" xfId="0" applyNumberFormat="1" applyFont="1" applyFill="1" applyBorder="1" applyAlignment="1">
      <alignment horizontal="center" vertical="center"/>
    </xf>
    <xf numFmtId="168" fontId="50" fillId="35" borderId="11" xfId="0" applyNumberFormat="1" applyFont="1" applyFill="1" applyBorder="1" applyAlignment="1">
      <alignment horizontal="center" vertical="center"/>
    </xf>
    <xf numFmtId="191" fontId="55" fillId="33" borderId="0" xfId="0" applyNumberFormat="1" applyFont="1" applyFill="1" applyAlignment="1">
      <alignment horizontal="center" vertical="center"/>
    </xf>
    <xf numFmtId="191" fontId="55" fillId="0" borderId="0" xfId="0" applyNumberFormat="1" applyFont="1" applyFill="1" applyBorder="1" applyAlignment="1">
      <alignment horizontal="center" vertical="center"/>
    </xf>
    <xf numFmtId="175" fontId="57" fillId="35" borderId="0" xfId="3" applyNumberFormat="1" applyFont="1" applyFill="1" applyAlignment="1">
      <alignment horizontal="center" vertical="center"/>
    </xf>
    <xf numFmtId="175" fontId="57" fillId="35" borderId="10" xfId="3" applyNumberFormat="1" applyFont="1" applyFill="1" applyBorder="1" applyAlignment="1">
      <alignment horizontal="center" vertical="center"/>
    </xf>
    <xf numFmtId="10" fontId="52" fillId="0" borderId="15" xfId="0" applyNumberFormat="1" applyFont="1" applyFill="1" applyBorder="1" applyAlignment="1">
      <alignment horizontal="center" vertical="center"/>
    </xf>
    <xf numFmtId="0" fontId="54" fillId="39" borderId="0" xfId="0" applyFont="1" applyFill="1" applyBorder="1" applyAlignment="1">
      <alignment horizontal="center" vertical="center"/>
    </xf>
    <xf numFmtId="175" fontId="58" fillId="40" borderId="0" xfId="0" applyNumberFormat="1" applyFont="1" applyFill="1" applyBorder="1" applyAlignment="1">
      <alignment horizontal="center" vertical="center"/>
    </xf>
    <xf numFmtId="175" fontId="55" fillId="40" borderId="0" xfId="0" applyNumberFormat="1" applyFont="1" applyFill="1" applyBorder="1" applyAlignment="1">
      <alignment horizontal="center" vertical="center"/>
    </xf>
    <xf numFmtId="175" fontId="55" fillId="40" borderId="15" xfId="0" applyNumberFormat="1" applyFont="1" applyFill="1" applyBorder="1" applyAlignment="1">
      <alignment horizontal="center" vertical="center"/>
    </xf>
    <xf numFmtId="189" fontId="57" fillId="35" borderId="0" xfId="3" applyNumberFormat="1" applyFont="1" applyFill="1" applyBorder="1" applyAlignment="1">
      <alignment horizontal="center" vertical="center"/>
    </xf>
    <xf numFmtId="189" fontId="57" fillId="35" borderId="0" xfId="3" applyNumberFormat="1" applyFont="1" applyFill="1" applyAlignment="1">
      <alignment horizontal="center" vertical="center"/>
    </xf>
    <xf numFmtId="189" fontId="57" fillId="35" borderId="10" xfId="3" applyNumberFormat="1" applyFont="1" applyFill="1" applyBorder="1" applyAlignment="1">
      <alignment horizontal="center" vertical="center"/>
    </xf>
    <xf numFmtId="173" fontId="57" fillId="35" borderId="0" xfId="3" applyNumberFormat="1" applyFont="1" applyFill="1" applyBorder="1" applyAlignment="1">
      <alignment horizontal="center" vertical="center"/>
    </xf>
    <xf numFmtId="173" fontId="57" fillId="35" borderId="10" xfId="3" applyNumberFormat="1" applyFont="1" applyFill="1" applyBorder="1" applyAlignment="1">
      <alignment horizontal="center" vertical="center"/>
    </xf>
    <xf numFmtId="189" fontId="48" fillId="35" borderId="0" xfId="0" applyNumberFormat="1" applyFont="1" applyFill="1" applyBorder="1" applyAlignment="1">
      <alignment horizontal="center" vertical="center"/>
    </xf>
    <xf numFmtId="189" fontId="48" fillId="33" borderId="0" xfId="0" applyNumberFormat="1" applyFont="1" applyFill="1" applyBorder="1" applyAlignment="1">
      <alignment horizontal="center" vertical="center"/>
    </xf>
    <xf numFmtId="189" fontId="48" fillId="35" borderId="0" xfId="0" applyNumberFormat="1" applyFont="1" applyFill="1" applyAlignment="1">
      <alignment horizontal="center" vertical="center"/>
    </xf>
    <xf numFmtId="189" fontId="48" fillId="33" borderId="10" xfId="0" applyNumberFormat="1" applyFont="1" applyFill="1" applyBorder="1" applyAlignment="1">
      <alignment horizontal="center" vertical="center"/>
    </xf>
    <xf numFmtId="189" fontId="57" fillId="35" borderId="0" xfId="0" applyNumberFormat="1" applyFont="1" applyFill="1" applyAlignment="1">
      <alignment horizontal="center" vertical="center"/>
    </xf>
    <xf numFmtId="191" fontId="58" fillId="33" borderId="0" xfId="0" applyNumberFormat="1" applyFont="1" applyFill="1" applyAlignment="1">
      <alignment horizontal="center" vertical="center"/>
    </xf>
    <xf numFmtId="191" fontId="58" fillId="33" borderId="11" xfId="0" applyNumberFormat="1" applyFont="1" applyFill="1" applyBorder="1" applyAlignment="1">
      <alignment horizontal="center" vertical="center"/>
    </xf>
    <xf numFmtId="10" fontId="50" fillId="33" borderId="15" xfId="0" applyNumberFormat="1" applyFont="1" applyFill="1" applyBorder="1" applyAlignment="1">
      <alignment horizontal="center" vertical="center"/>
    </xf>
    <xf numFmtId="10" fontId="50" fillId="35" borderId="0" xfId="3" applyNumberFormat="1" applyFont="1" applyFill="1" applyAlignment="1">
      <alignment horizontal="center" vertical="center"/>
    </xf>
    <xf numFmtId="10" fontId="50" fillId="35" borderId="15" xfId="3" applyNumberFormat="1" applyFont="1" applyFill="1" applyBorder="1" applyAlignment="1">
      <alignment horizontal="center" vertical="center"/>
    </xf>
    <xf numFmtId="10" fontId="50" fillId="35" borderId="0" xfId="3" applyNumberFormat="1" applyFont="1" applyFill="1" applyBorder="1" applyAlignment="1">
      <alignment horizontal="center" vertical="center"/>
    </xf>
    <xf numFmtId="10" fontId="50" fillId="35" borderId="11" xfId="3" applyNumberFormat="1" applyFont="1" applyFill="1" applyBorder="1" applyAlignment="1">
      <alignment horizontal="center" vertical="center"/>
    </xf>
    <xf numFmtId="10" fontId="58" fillId="33" borderId="0" xfId="0" applyNumberFormat="1" applyFont="1" applyFill="1" applyBorder="1" applyAlignment="1">
      <alignment horizontal="center" vertical="center"/>
    </xf>
    <xf numFmtId="10" fontId="55" fillId="33" borderId="15" xfId="0" applyNumberFormat="1" applyFont="1" applyFill="1" applyBorder="1" applyAlignment="1">
      <alignment horizontal="center" vertical="center"/>
    </xf>
    <xf numFmtId="10" fontId="55" fillId="33" borderId="0" xfId="0" applyNumberFormat="1" applyFont="1" applyFill="1" applyBorder="1" applyAlignment="1">
      <alignment horizontal="center" vertical="center"/>
    </xf>
    <xf numFmtId="10" fontId="55" fillId="33" borderId="11" xfId="0" applyNumberFormat="1" applyFont="1" applyFill="1" applyBorder="1" applyAlignment="1">
      <alignment horizontal="center" vertical="center"/>
    </xf>
    <xf numFmtId="175" fontId="48" fillId="33" borderId="0" xfId="0" applyNumberFormat="1" applyFont="1" applyFill="1" applyBorder="1" applyAlignment="1">
      <alignment horizontal="center" vertical="center"/>
    </xf>
    <xf numFmtId="10" fontId="57" fillId="40" borderId="15" xfId="0" applyNumberFormat="1" applyFont="1" applyFill="1" applyBorder="1" applyAlignment="1">
      <alignment horizontal="center" vertical="center"/>
    </xf>
    <xf numFmtId="10" fontId="50" fillId="40" borderId="15" xfId="0" applyNumberFormat="1" applyFont="1" applyFill="1" applyBorder="1" applyAlignment="1">
      <alignment horizontal="center" vertical="center"/>
    </xf>
    <xf numFmtId="10" fontId="50" fillId="40" borderId="21" xfId="0" applyNumberFormat="1" applyFont="1" applyFill="1" applyBorder="1" applyAlignment="1">
      <alignment horizontal="center" vertical="center"/>
    </xf>
    <xf numFmtId="10" fontId="57" fillId="33" borderId="0" xfId="0" applyNumberFormat="1" applyFont="1" applyFill="1" applyBorder="1" applyAlignment="1">
      <alignment horizontal="center" vertical="center"/>
    </xf>
    <xf numFmtId="10" fontId="50" fillId="33" borderId="0" xfId="0" applyNumberFormat="1" applyFont="1" applyFill="1" applyBorder="1" applyAlignment="1">
      <alignment horizontal="center" vertical="center"/>
    </xf>
    <xf numFmtId="10" fontId="50" fillId="33" borderId="11" xfId="0" applyNumberFormat="1" applyFont="1" applyFill="1" applyBorder="1" applyAlignment="1">
      <alignment horizontal="center" vertical="center"/>
    </xf>
    <xf numFmtId="10" fontId="48" fillId="0" borderId="15" xfId="0" applyNumberFormat="1" applyFont="1" applyFill="1" applyBorder="1" applyAlignment="1">
      <alignment horizontal="center" vertical="center"/>
    </xf>
    <xf numFmtId="10" fontId="52" fillId="0" borderId="0" xfId="0" applyNumberFormat="1" applyFont="1" applyFill="1" applyBorder="1" applyAlignment="1">
      <alignment horizontal="center" vertical="center"/>
    </xf>
    <xf numFmtId="10" fontId="52" fillId="0" borderId="11" xfId="0" applyNumberFormat="1" applyFont="1" applyFill="1" applyBorder="1" applyAlignment="1">
      <alignment horizontal="center" vertical="center"/>
    </xf>
    <xf numFmtId="168" fontId="55" fillId="33" borderId="15" xfId="0" applyNumberFormat="1" applyFont="1" applyFill="1" applyBorder="1" applyAlignment="1">
      <alignment horizontal="center" vertical="center"/>
    </xf>
    <xf numFmtId="175" fontId="52" fillId="33" borderId="0" xfId="0" applyNumberFormat="1" applyFont="1" applyFill="1" applyBorder="1" applyAlignment="1">
      <alignment horizontal="center" vertical="center"/>
    </xf>
    <xf numFmtId="175" fontId="48" fillId="33" borderId="10" xfId="0" applyNumberFormat="1" applyFont="1" applyFill="1" applyBorder="1" applyAlignment="1">
      <alignment horizontal="center" vertical="center"/>
    </xf>
    <xf numFmtId="175" fontId="58" fillId="33" borderId="10" xfId="0" applyNumberFormat="1" applyFont="1" applyFill="1" applyBorder="1" applyAlignment="1">
      <alignment horizontal="center" vertical="center"/>
    </xf>
    <xf numFmtId="175" fontId="55" fillId="33" borderId="0" xfId="0" applyNumberFormat="1" applyFont="1" applyFill="1" applyBorder="1" applyAlignment="1">
      <alignment horizontal="center" vertical="center"/>
    </xf>
    <xf numFmtId="3" fontId="52" fillId="33" borderId="11" xfId="0" applyNumberFormat="1" applyFont="1" applyFill="1" applyBorder="1" applyAlignment="1">
      <alignment horizontal="center" vertical="center"/>
    </xf>
    <xf numFmtId="168" fontId="58" fillId="33" borderId="15" xfId="0" applyNumberFormat="1" applyFont="1" applyFill="1" applyBorder="1" applyAlignment="1">
      <alignment horizontal="center" vertical="center"/>
    </xf>
    <xf numFmtId="168" fontId="55" fillId="33" borderId="21" xfId="0" applyNumberFormat="1" applyFont="1" applyFill="1" applyBorder="1" applyAlignment="1">
      <alignment horizontal="center" vertical="center"/>
    </xf>
    <xf numFmtId="180" fontId="52" fillId="33" borderId="21" xfId="0" applyNumberFormat="1" applyFont="1" applyFill="1" applyBorder="1" applyAlignment="1">
      <alignment horizontal="center" vertical="center"/>
    </xf>
    <xf numFmtId="0" fontId="52" fillId="0" borderId="0" xfId="5" applyFont="1" applyBorder="1" applyAlignment="1">
      <alignment vertical="top" wrapText="1"/>
    </xf>
    <xf numFmtId="3" fontId="58" fillId="40" borderId="10" xfId="0" applyNumberFormat="1" applyFont="1" applyFill="1" applyBorder="1" applyAlignment="1">
      <alignment horizontal="right" vertical="center" indent="1"/>
    </xf>
    <xf numFmtId="3" fontId="55" fillId="40" borderId="15" xfId="0" applyNumberFormat="1" applyFont="1" applyFill="1" applyBorder="1" applyAlignment="1">
      <alignment horizontal="right" vertical="center" indent="1"/>
    </xf>
    <xf numFmtId="0" fontId="60" fillId="34" borderId="0" xfId="0" applyFont="1" applyFill="1" applyAlignment="1">
      <alignment horizontal="left"/>
    </xf>
    <xf numFmtId="0" fontId="55" fillId="40" borderId="0" xfId="0" applyFont="1" applyFill="1" applyBorder="1" applyAlignment="1">
      <alignment horizontal="left" vertical="center" wrapText="1"/>
    </xf>
    <xf numFmtId="0" fontId="52" fillId="0" borderId="39" xfId="5" applyFont="1" applyBorder="1" applyAlignment="1">
      <alignment horizontal="left" vertical="top" wrapText="1"/>
    </xf>
    <xf numFmtId="0" fontId="50" fillId="0" borderId="23" xfId="3" applyFont="1" applyBorder="1" applyAlignment="1">
      <alignment horizontal="left" vertical="center"/>
    </xf>
    <xf numFmtId="0" fontId="54" fillId="39" borderId="0" xfId="0" applyFont="1" applyFill="1" applyBorder="1" applyAlignment="1">
      <alignment horizontal="center" vertical="center"/>
    </xf>
    <xf numFmtId="0" fontId="54" fillId="39" borderId="36" xfId="0" applyFont="1" applyFill="1" applyBorder="1" applyAlignment="1">
      <alignment horizontal="center" vertical="center"/>
    </xf>
    <xf numFmtId="0" fontId="54" fillId="39" borderId="0" xfId="0" applyFont="1" applyFill="1" applyBorder="1" applyAlignment="1">
      <alignment horizontal="center" vertical="center"/>
    </xf>
    <xf numFmtId="0" fontId="54" fillId="39" borderId="35" xfId="0" applyFont="1" applyFill="1" applyBorder="1" applyAlignment="1">
      <alignment horizontal="center" vertical="center"/>
    </xf>
    <xf numFmtId="0" fontId="49" fillId="34" borderId="0" xfId="3" applyFont="1" applyFill="1" applyAlignment="1">
      <alignment horizontal="center" vertical="top" wrapText="1"/>
    </xf>
    <xf numFmtId="0" fontId="54" fillId="39" borderId="0" xfId="0" applyFont="1" applyFill="1" applyBorder="1" applyAlignment="1">
      <alignment horizontal="center" vertical="center"/>
    </xf>
    <xf numFmtId="175" fontId="58" fillId="40" borderId="0" xfId="0" applyNumberFormat="1" applyFont="1" applyFill="1" applyBorder="1" applyAlignment="1">
      <alignment horizontal="center" vertical="center"/>
    </xf>
    <xf numFmtId="175" fontId="55" fillId="40" borderId="0" xfId="0" applyNumberFormat="1" applyFont="1" applyFill="1" applyBorder="1" applyAlignment="1">
      <alignment horizontal="center" vertical="center"/>
    </xf>
    <xf numFmtId="175" fontId="58" fillId="40" borderId="10" xfId="0" applyNumberFormat="1" applyFont="1" applyFill="1" applyBorder="1" applyAlignment="1">
      <alignment horizontal="center" vertical="center"/>
    </xf>
    <xf numFmtId="175" fontId="55" fillId="40" borderId="15" xfId="0" applyNumberFormat="1" applyFont="1" applyFill="1" applyBorder="1" applyAlignment="1">
      <alignment horizontal="center" vertical="center"/>
    </xf>
    <xf numFmtId="0" fontId="58" fillId="40" borderId="10" xfId="0" applyFont="1" applyFill="1" applyBorder="1" applyAlignment="1">
      <alignment horizontal="left" vertical="center" wrapText="1"/>
    </xf>
    <xf numFmtId="0" fontId="48" fillId="0" borderId="0" xfId="0" applyFont="1"/>
    <xf numFmtId="0" fontId="54" fillId="39" borderId="0" xfId="0" applyFont="1" applyFill="1" applyBorder="1" applyAlignment="1">
      <alignment horizontal="center" vertical="center"/>
    </xf>
    <xf numFmtId="0" fontId="54" fillId="39" borderId="35" xfId="0" applyFont="1" applyFill="1" applyBorder="1" applyAlignment="1">
      <alignment horizontal="center" vertical="center"/>
    </xf>
    <xf numFmtId="0" fontId="48" fillId="33" borderId="11" xfId="0" applyFont="1" applyFill="1" applyBorder="1"/>
    <xf numFmtId="0" fontId="63" fillId="44" borderId="0" xfId="0" applyFont="1" applyFill="1" applyBorder="1" applyAlignment="1">
      <alignment horizontal="center" vertical="center"/>
    </xf>
    <xf numFmtId="0" fontId="63" fillId="44" borderId="35" xfId="0" applyFont="1" applyFill="1" applyBorder="1" applyAlignment="1">
      <alignment horizontal="center" vertical="center" wrapText="1"/>
    </xf>
    <xf numFmtId="0" fontId="63" fillId="44" borderId="36" xfId="0" applyFont="1" applyFill="1" applyBorder="1" applyAlignment="1">
      <alignment horizontal="center" vertical="center"/>
    </xf>
    <xf numFmtId="0" fontId="63" fillId="44" borderId="0" xfId="0" applyFont="1" applyFill="1" applyBorder="1" applyAlignment="1">
      <alignment horizontal="center" vertical="center" wrapText="1"/>
    </xf>
    <xf numFmtId="1" fontId="48" fillId="33" borderId="0" xfId="0" applyNumberFormat="1" applyFont="1" applyFill="1" applyBorder="1" applyAlignment="1">
      <alignment horizontal="center" vertical="center"/>
    </xf>
    <xf numFmtId="177" fontId="52" fillId="33" borderId="0" xfId="0" applyNumberFormat="1" applyFont="1" applyFill="1" applyBorder="1" applyAlignment="1">
      <alignment horizontal="center" vertical="center"/>
    </xf>
    <xf numFmtId="0" fontId="48" fillId="33" borderId="20" xfId="0" applyFont="1" applyFill="1" applyBorder="1" applyAlignment="1">
      <alignment horizontal="center" vertical="center"/>
    </xf>
    <xf numFmtId="177" fontId="52" fillId="33" borderId="20" xfId="0" applyNumberFormat="1" applyFont="1" applyFill="1" applyBorder="1" applyAlignment="1">
      <alignment horizontal="center" vertical="center"/>
    </xf>
    <xf numFmtId="168" fontId="52" fillId="33" borderId="20" xfId="2" applyNumberFormat="1" applyFont="1" applyFill="1" applyBorder="1" applyAlignment="1">
      <alignment horizontal="center" vertical="center"/>
    </xf>
    <xf numFmtId="0" fontId="60" fillId="34" borderId="0" xfId="0" applyFont="1" applyFill="1" applyBorder="1" applyAlignment="1">
      <alignment horizontal="center" vertical="center"/>
    </xf>
    <xf numFmtId="0" fontId="52" fillId="33" borderId="15" xfId="3" applyFont="1" applyFill="1" applyBorder="1"/>
    <xf numFmtId="0" fontId="6" fillId="0" borderId="0" xfId="5" applyFont="1"/>
    <xf numFmtId="0" fontId="57" fillId="35" borderId="0" xfId="5" applyFont="1" applyFill="1" applyAlignment="1">
      <alignment horizontal="left" vertical="center" wrapText="1"/>
    </xf>
    <xf numFmtId="0" fontId="50" fillId="35" borderId="0" xfId="5" applyFont="1" applyFill="1" applyAlignment="1">
      <alignment horizontal="left" vertical="center" wrapText="1"/>
    </xf>
    <xf numFmtId="0" fontId="50" fillId="35" borderId="11" xfId="5" applyFont="1" applyFill="1" applyBorder="1" applyAlignment="1">
      <alignment horizontal="left" vertical="center" wrapText="1"/>
    </xf>
    <xf numFmtId="0" fontId="6" fillId="34" borderId="0" xfId="0" applyFont="1" applyFill="1"/>
    <xf numFmtId="0" fontId="6" fillId="0" borderId="0" xfId="5" applyFont="1" applyBorder="1"/>
    <xf numFmtId="0" fontId="52" fillId="0" borderId="30" xfId="5" applyFont="1" applyBorder="1" applyAlignment="1">
      <alignment horizontal="left" vertical="top" wrapText="1"/>
    </xf>
    <xf numFmtId="0" fontId="50" fillId="34" borderId="0" xfId="5" applyFont="1" applyFill="1" applyAlignment="1">
      <alignment horizontal="left" vertical="center" wrapText="1"/>
    </xf>
    <xf numFmtId="3" fontId="57" fillId="33" borderId="0" xfId="5" applyNumberFormat="1" applyFont="1" applyFill="1" applyAlignment="1">
      <alignment horizontal="center" vertical="center"/>
    </xf>
    <xf numFmtId="168" fontId="48" fillId="33" borderId="0" xfId="5" applyNumberFormat="1" applyFont="1" applyFill="1" applyAlignment="1">
      <alignment horizontal="center" vertical="center"/>
    </xf>
    <xf numFmtId="3" fontId="50" fillId="33" borderId="0" xfId="5" applyNumberFormat="1" applyFont="1" applyFill="1" applyAlignment="1">
      <alignment horizontal="center" vertical="center"/>
    </xf>
    <xf numFmtId="168" fontId="52" fillId="33" borderId="0" xfId="5" applyNumberFormat="1" applyFont="1" applyFill="1" applyAlignment="1">
      <alignment horizontal="center" vertical="center"/>
    </xf>
    <xf numFmtId="0" fontId="63" fillId="39" borderId="0" xfId="3" applyFont="1" applyFill="1" applyBorder="1" applyAlignment="1">
      <alignment horizontal="center" vertical="center" wrapText="1"/>
    </xf>
    <xf numFmtId="0" fontId="49" fillId="34" borderId="0" xfId="5" applyFont="1" applyFill="1" applyAlignment="1">
      <alignment horizontal="center" vertical="center" wrapText="1"/>
    </xf>
    <xf numFmtId="0" fontId="50" fillId="0" borderId="0" xfId="0" applyFont="1" applyFill="1" applyBorder="1"/>
    <xf numFmtId="0" fontId="63" fillId="39" borderId="0" xfId="3" applyFont="1" applyFill="1" applyBorder="1" applyAlignment="1">
      <alignment horizontal="center" vertical="center" wrapText="1"/>
    </xf>
    <xf numFmtId="0" fontId="49" fillId="34" borderId="0" xfId="5" applyFont="1" applyFill="1" applyAlignment="1">
      <alignment horizontal="center" vertical="center" wrapText="1"/>
    </xf>
    <xf numFmtId="0" fontId="63" fillId="39" borderId="0" xfId="3" applyFont="1" applyFill="1" applyBorder="1" applyAlignment="1">
      <alignment horizontal="center" vertical="center" wrapText="1"/>
    </xf>
    <xf numFmtId="0" fontId="49" fillId="34" borderId="0" xfId="5" applyFont="1" applyFill="1" applyAlignment="1">
      <alignment horizontal="center" vertical="center" wrapText="1"/>
    </xf>
    <xf numFmtId="3" fontId="50" fillId="40" borderId="10" xfId="0" applyNumberFormat="1" applyFont="1" applyFill="1" applyBorder="1" applyAlignment="1">
      <alignment horizontal="right" vertical="center" indent="2"/>
    </xf>
    <xf numFmtId="0" fontId="49" fillId="34" borderId="0" xfId="3" applyFont="1" applyFill="1" applyAlignment="1">
      <alignment horizontal="center" wrapText="1"/>
    </xf>
    <xf numFmtId="0" fontId="63" fillId="34" borderId="0" xfId="0" applyFont="1" applyFill="1" applyAlignment="1">
      <alignment horizontal="center" vertical="center"/>
    </xf>
    <xf numFmtId="0" fontId="57" fillId="40" borderId="0" xfId="0" applyFont="1" applyFill="1" applyBorder="1" applyAlignment="1">
      <alignment horizontal="left" vertical="center"/>
    </xf>
    <xf numFmtId="0" fontId="50" fillId="40" borderId="10" xfId="0" applyFont="1" applyFill="1" applyBorder="1" applyAlignment="1">
      <alignment horizontal="left" vertical="center"/>
    </xf>
    <xf numFmtId="0" fontId="50" fillId="40" borderId="0" xfId="0" applyFont="1" applyFill="1" applyBorder="1" applyAlignment="1">
      <alignment horizontal="left" vertical="center"/>
    </xf>
    <xf numFmtId="0" fontId="50" fillId="40" borderId="15" xfId="0" applyFont="1" applyFill="1" applyBorder="1" applyAlignment="1">
      <alignment horizontal="left" vertical="center"/>
    </xf>
    <xf numFmtId="0" fontId="50" fillId="0" borderId="0" xfId="0" applyFont="1" applyFill="1" applyBorder="1" applyAlignment="1">
      <alignment horizontal="left" vertical="center"/>
    </xf>
    <xf numFmtId="0" fontId="50" fillId="40" borderId="0" xfId="0" applyFont="1" applyFill="1" applyBorder="1" applyAlignment="1">
      <alignment horizontal="left" vertical="center" wrapText="1"/>
    </xf>
    <xf numFmtId="0" fontId="50" fillId="40" borderId="11" xfId="0" applyFont="1" applyFill="1" applyBorder="1" applyAlignment="1">
      <alignment horizontal="left" vertical="center"/>
    </xf>
    <xf numFmtId="0" fontId="54" fillId="43" borderId="35" xfId="0" applyFont="1" applyFill="1" applyBorder="1" applyAlignment="1">
      <alignment horizontal="center" vertical="center" wrapText="1"/>
    </xf>
    <xf numFmtId="0" fontId="6" fillId="0" borderId="0" xfId="55" applyFont="1" applyBorder="1"/>
    <xf numFmtId="0" fontId="50" fillId="0" borderId="0" xfId="3" applyFont="1" applyBorder="1" applyAlignment="1">
      <alignment horizontal="left" vertical="center" wrapText="1"/>
    </xf>
    <xf numFmtId="0" fontId="50" fillId="0" borderId="22" xfId="3" applyFont="1" applyBorder="1" applyAlignment="1">
      <alignment horizontal="left" vertical="center"/>
    </xf>
    <xf numFmtId="0" fontId="50" fillId="0" borderId="22" xfId="3" applyFont="1" applyBorder="1" applyAlignment="1">
      <alignment horizontal="left" vertical="center" wrapText="1"/>
    </xf>
    <xf numFmtId="0" fontId="48" fillId="0" borderId="0" xfId="5" applyFont="1" applyAlignment="1">
      <alignment vertical="center"/>
    </xf>
    <xf numFmtId="0" fontId="48" fillId="0" borderId="0" xfId="5" applyFont="1" applyBorder="1" applyAlignment="1">
      <alignment vertical="center"/>
    </xf>
    <xf numFmtId="0" fontId="49" fillId="34" borderId="24" xfId="5" applyFont="1" applyFill="1" applyBorder="1" applyAlignment="1">
      <alignment horizontal="center" vertical="center" wrapText="1"/>
    </xf>
    <xf numFmtId="0" fontId="49" fillId="34" borderId="32" xfId="5" applyFont="1" applyFill="1" applyBorder="1" applyAlignment="1">
      <alignment horizontal="center" vertical="center" wrapText="1"/>
    </xf>
    <xf numFmtId="0" fontId="52" fillId="35" borderId="0" xfId="5" applyFont="1" applyFill="1" applyBorder="1" applyAlignment="1">
      <alignment horizontal="left" vertical="center" wrapText="1"/>
    </xf>
    <xf numFmtId="177" fontId="52" fillId="35" borderId="0" xfId="5" applyNumberFormat="1" applyFont="1" applyFill="1" applyBorder="1" applyAlignment="1">
      <alignment horizontal="center" vertical="center"/>
    </xf>
    <xf numFmtId="0" fontId="52" fillId="35" borderId="0" xfId="5" applyFont="1" applyFill="1" applyBorder="1" applyAlignment="1">
      <alignment horizontal="left" vertical="center"/>
    </xf>
    <xf numFmtId="0" fontId="48" fillId="35" borderId="0" xfId="5" applyFont="1" applyFill="1" applyBorder="1" applyAlignment="1">
      <alignment horizontal="left" vertical="center"/>
    </xf>
    <xf numFmtId="0" fontId="48" fillId="33" borderId="0" xfId="5" applyFont="1" applyFill="1" applyBorder="1" applyAlignment="1">
      <alignment horizontal="center" vertical="center"/>
    </xf>
    <xf numFmtId="0" fontId="51" fillId="0" borderId="0" xfId="5" applyFont="1" applyAlignment="1">
      <alignment horizontal="left" vertical="center"/>
    </xf>
    <xf numFmtId="0" fontId="49" fillId="34" borderId="0" xfId="5" applyFont="1" applyFill="1" applyBorder="1" applyAlignment="1">
      <alignment horizontal="center" vertical="center" wrapText="1"/>
    </xf>
    <xf numFmtId="0" fontId="50" fillId="35" borderId="0" xfId="0" applyFont="1" applyFill="1" applyAlignment="1">
      <alignment horizontal="left" vertical="center" wrapText="1"/>
    </xf>
    <xf numFmtId="0" fontId="50" fillId="35" borderId="11" xfId="0" applyFont="1" applyFill="1" applyBorder="1" applyAlignment="1">
      <alignment horizontal="left" vertical="center" wrapText="1"/>
    </xf>
    <xf numFmtId="0" fontId="50" fillId="35" borderId="21" xfId="0" applyFont="1" applyFill="1" applyBorder="1" applyAlignment="1">
      <alignment horizontal="center" vertical="center"/>
    </xf>
    <xf numFmtId="0" fontId="50" fillId="35" borderId="21" xfId="0" applyFont="1" applyFill="1" applyBorder="1" applyAlignment="1">
      <alignment horizontal="center" vertical="center" wrapText="1"/>
    </xf>
    <xf numFmtId="0" fontId="49" fillId="34" borderId="0" xfId="0" applyFont="1" applyFill="1" applyAlignment="1">
      <alignment horizontal="left" vertical="center"/>
    </xf>
    <xf numFmtId="0" fontId="49" fillId="34" borderId="0" xfId="0" applyFont="1" applyFill="1" applyAlignment="1">
      <alignment horizontal="center" vertical="center"/>
    </xf>
    <xf numFmtId="0" fontId="49" fillId="34" borderId="0" xfId="0" applyFont="1" applyFill="1" applyAlignment="1">
      <alignment horizontal="center" vertical="center" wrapText="1"/>
    </xf>
    <xf numFmtId="0" fontId="50" fillId="33" borderId="0" xfId="0" applyFont="1" applyFill="1" applyBorder="1" applyAlignment="1">
      <alignment horizontal="left" vertical="center"/>
    </xf>
    <xf numFmtId="0" fontId="50" fillId="35" borderId="0" xfId="0" applyFont="1" applyFill="1" applyBorder="1" applyAlignment="1">
      <alignment horizontal="left" vertical="center"/>
    </xf>
    <xf numFmtId="0" fontId="50" fillId="35" borderId="0" xfId="0" applyFont="1" applyFill="1" applyAlignment="1">
      <alignment horizontal="left" vertical="center"/>
    </xf>
    <xf numFmtId="0" fontId="50" fillId="35" borderId="10" xfId="0" applyFont="1" applyFill="1" applyBorder="1" applyAlignment="1">
      <alignment horizontal="left" vertical="center"/>
    </xf>
    <xf numFmtId="0" fontId="50" fillId="35" borderId="15" xfId="0" applyFont="1" applyFill="1" applyBorder="1" applyAlignment="1">
      <alignment horizontal="left" vertical="center"/>
    </xf>
    <xf numFmtId="0" fontId="50" fillId="35" borderId="21" xfId="0" applyFont="1" applyFill="1" applyBorder="1" applyAlignment="1">
      <alignment horizontal="left" vertical="center"/>
    </xf>
    <xf numFmtId="188" fontId="59" fillId="0" borderId="0" xfId="56" applyNumberFormat="1" applyFont="1" applyFill="1" applyBorder="1" applyAlignment="1">
      <alignment horizontal="right" vertical="center"/>
    </xf>
    <xf numFmtId="10" fontId="50" fillId="40" borderId="15" xfId="0" applyNumberFormat="1" applyFont="1" applyFill="1" applyBorder="1" applyAlignment="1">
      <alignment horizontal="right" vertical="center" indent="3"/>
    </xf>
    <xf numFmtId="9" fontId="55" fillId="40" borderId="21" xfId="10" applyNumberFormat="1" applyFont="1" applyFill="1" applyBorder="1" applyAlignment="1">
      <alignment horizontal="center" vertical="center"/>
    </xf>
    <xf numFmtId="10" fontId="52" fillId="0" borderId="15" xfId="0" applyNumberFormat="1" applyFont="1" applyBorder="1" applyAlignment="1">
      <alignment horizontal="center"/>
    </xf>
    <xf numFmtId="10" fontId="55" fillId="0" borderId="0" xfId="10" applyNumberFormat="1" applyFont="1" applyFill="1" applyBorder="1"/>
    <xf numFmtId="0" fontId="5" fillId="0" borderId="0" xfId="0" applyFont="1" applyBorder="1"/>
    <xf numFmtId="0" fontId="5" fillId="0" borderId="0" xfId="0" applyFont="1" applyAlignment="1">
      <alignment horizontal="center"/>
    </xf>
    <xf numFmtId="10" fontId="55" fillId="40" borderId="20" xfId="10" applyNumberFormat="1" applyFont="1" applyFill="1" applyBorder="1" applyAlignment="1">
      <alignment horizontal="center" vertical="center"/>
    </xf>
    <xf numFmtId="168" fontId="52" fillId="0" borderId="0" xfId="0" applyNumberFormat="1" applyFont="1"/>
    <xf numFmtId="0" fontId="5" fillId="0" borderId="0" xfId="0" applyFont="1"/>
    <xf numFmtId="0" fontId="50" fillId="35" borderId="11" xfId="0" applyFont="1" applyFill="1" applyBorder="1" applyAlignment="1">
      <alignment horizontal="left" vertical="center" wrapText="1"/>
    </xf>
    <xf numFmtId="0" fontId="50" fillId="35" borderId="20" xfId="0" applyFont="1" applyFill="1" applyBorder="1" applyAlignment="1">
      <alignment horizontal="left" vertical="center" wrapText="1"/>
    </xf>
    <xf numFmtId="0" fontId="55" fillId="35" borderId="20" xfId="0" applyFont="1" applyFill="1" applyBorder="1" applyAlignment="1">
      <alignment horizontal="left" vertical="center" wrapText="1"/>
    </xf>
    <xf numFmtId="0" fontId="50" fillId="35" borderId="0" xfId="0" applyFont="1" applyFill="1" applyAlignment="1">
      <alignment horizontal="left" vertical="center"/>
    </xf>
    <xf numFmtId="0" fontId="57" fillId="35" borderId="0" xfId="0" applyFont="1" applyFill="1" applyBorder="1" applyAlignment="1">
      <alignment horizontal="left" vertical="center"/>
    </xf>
    <xf numFmtId="10" fontId="55" fillId="40" borderId="15" xfId="0" applyNumberFormat="1" applyFont="1" applyFill="1" applyBorder="1" applyAlignment="1">
      <alignment horizontal="right" vertical="center" indent="3"/>
    </xf>
    <xf numFmtId="0" fontId="5" fillId="0" borderId="0" xfId="0" applyFont="1" applyFill="1" applyBorder="1" applyAlignment="1">
      <alignment wrapText="1"/>
    </xf>
    <xf numFmtId="0" fontId="57" fillId="0" borderId="0" xfId="0" applyFont="1" applyFill="1" applyBorder="1"/>
    <xf numFmtId="4" fontId="5" fillId="0" borderId="0" xfId="0" applyNumberFormat="1" applyFont="1"/>
    <xf numFmtId="10" fontId="52" fillId="0" borderId="21" xfId="0" applyNumberFormat="1" applyFont="1" applyBorder="1" applyAlignment="1">
      <alignment horizontal="center"/>
    </xf>
    <xf numFmtId="0" fontId="66" fillId="0" borderId="0" xfId="0" applyFont="1" applyFill="1" applyBorder="1"/>
    <xf numFmtId="0" fontId="57" fillId="0" borderId="0" xfId="0" applyFont="1" applyFill="1" applyBorder="1" applyAlignment="1">
      <alignment horizontal="center"/>
    </xf>
    <xf numFmtId="0" fontId="66" fillId="0" borderId="0" xfId="0" applyFont="1" applyFill="1" applyBorder="1" applyAlignment="1">
      <alignment horizontal="center"/>
    </xf>
    <xf numFmtId="10" fontId="57" fillId="0" borderId="10" xfId="0" applyNumberFormat="1" applyFont="1" applyFill="1" applyBorder="1" applyAlignment="1">
      <alignment horizontal="right" vertical="center" indent="3"/>
    </xf>
    <xf numFmtId="0" fontId="49" fillId="0" borderId="0" xfId="0" applyFont="1" applyFill="1" applyBorder="1" applyAlignment="1">
      <alignment vertical="center" wrapText="1"/>
    </xf>
    <xf numFmtId="10" fontId="58" fillId="40" borderId="0" xfId="0" applyNumberFormat="1" applyFont="1" applyFill="1" applyBorder="1" applyAlignment="1">
      <alignment horizontal="right" vertical="center" indent="3"/>
    </xf>
    <xf numFmtId="0" fontId="5" fillId="0" borderId="0" xfId="0" applyFont="1" applyFill="1" applyBorder="1" applyAlignment="1">
      <alignment horizontal="center"/>
    </xf>
    <xf numFmtId="10" fontId="58" fillId="40" borderId="20" xfId="10" applyNumberFormat="1" applyFont="1" applyFill="1" applyBorder="1" applyAlignment="1">
      <alignment horizontal="center" vertical="center"/>
    </xf>
    <xf numFmtId="9" fontId="55" fillId="40" borderId="0" xfId="10" applyNumberFormat="1" applyFont="1" applyFill="1" applyBorder="1" applyAlignment="1">
      <alignment horizontal="center" vertical="center"/>
    </xf>
    <xf numFmtId="10" fontId="58" fillId="40" borderId="10" xfId="0" applyNumberFormat="1" applyFont="1" applyFill="1" applyBorder="1" applyAlignment="1">
      <alignment horizontal="right" vertical="center" indent="3"/>
    </xf>
    <xf numFmtId="168" fontId="66" fillId="0" borderId="0" xfId="0" applyNumberFormat="1" applyFont="1" applyFill="1" applyBorder="1"/>
    <xf numFmtId="10" fontId="55" fillId="40" borderId="0" xfId="0" applyNumberFormat="1" applyFont="1" applyFill="1" applyBorder="1" applyAlignment="1">
      <alignment horizontal="right" vertical="center" indent="3"/>
    </xf>
    <xf numFmtId="177" fontId="5" fillId="0" borderId="0" xfId="0" applyNumberFormat="1" applyFont="1"/>
    <xf numFmtId="0" fontId="5" fillId="0" borderId="0" xfId="0" applyFont="1" applyAlignment="1">
      <alignment vertical="top"/>
    </xf>
    <xf numFmtId="10" fontId="57" fillId="40" borderId="0" xfId="0" applyNumberFormat="1" applyFont="1" applyFill="1" applyBorder="1" applyAlignment="1">
      <alignment horizontal="right" vertical="center" indent="3"/>
    </xf>
    <xf numFmtId="187" fontId="55" fillId="0" borderId="0" xfId="0" applyNumberFormat="1" applyFont="1" applyFill="1" applyBorder="1" applyAlignment="1">
      <alignment horizontal="center"/>
    </xf>
    <xf numFmtId="10" fontId="48" fillId="0" borderId="15" xfId="2" applyNumberFormat="1" applyFont="1" applyBorder="1" applyAlignment="1">
      <alignment horizontal="center"/>
    </xf>
    <xf numFmtId="178" fontId="5" fillId="0" borderId="0" xfId="0" applyNumberFormat="1" applyFont="1"/>
    <xf numFmtId="0" fontId="50" fillId="35" borderId="11" xfId="0" applyFont="1" applyFill="1" applyBorder="1" applyAlignment="1">
      <alignment horizontal="left" vertical="center"/>
    </xf>
    <xf numFmtId="0" fontId="48" fillId="0" borderId="0" xfId="0" applyFont="1" applyAlignment="1">
      <alignment vertical="center"/>
    </xf>
    <xf numFmtId="0" fontId="50" fillId="35" borderId="20" xfId="0" applyFont="1" applyFill="1" applyBorder="1" applyAlignment="1">
      <alignment horizontal="left" vertical="center" wrapText="1"/>
    </xf>
    <xf numFmtId="0" fontId="50" fillId="35" borderId="20" xfId="0" applyFont="1" applyFill="1" applyBorder="1" applyAlignment="1">
      <alignment horizontal="left" vertical="center"/>
    </xf>
    <xf numFmtId="0" fontId="57" fillId="35" borderId="0" xfId="0" applyFont="1" applyFill="1" applyBorder="1" applyAlignment="1">
      <alignment horizontal="left" vertical="center"/>
    </xf>
    <xf numFmtId="10" fontId="5" fillId="0" borderId="0" xfId="0" applyNumberFormat="1" applyFont="1"/>
    <xf numFmtId="9" fontId="55" fillId="0" borderId="0" xfId="10" applyFont="1" applyFill="1" applyBorder="1" applyAlignment="1">
      <alignment vertical="center"/>
    </xf>
    <xf numFmtId="10" fontId="50" fillId="40" borderId="0" xfId="0" applyNumberFormat="1" applyFont="1" applyFill="1" applyBorder="1" applyAlignment="1">
      <alignment horizontal="right" vertical="center" indent="3"/>
    </xf>
    <xf numFmtId="10" fontId="5" fillId="0" borderId="0" xfId="0" applyNumberFormat="1" applyFont="1" applyFill="1"/>
    <xf numFmtId="0" fontId="57" fillId="35" borderId="15" xfId="0" applyFont="1" applyFill="1" applyBorder="1" applyAlignment="1">
      <alignment horizontal="left" vertical="center" wrapText="1"/>
    </xf>
    <xf numFmtId="0" fontId="52" fillId="33" borderId="20" xfId="3" applyFont="1" applyFill="1" applyBorder="1" applyAlignment="1">
      <alignment vertical="center"/>
    </xf>
    <xf numFmtId="0" fontId="50" fillId="35" borderId="11" xfId="0" applyFont="1" applyFill="1" applyBorder="1" applyAlignment="1">
      <alignment horizontal="left" vertical="center" wrapText="1"/>
    </xf>
    <xf numFmtId="0" fontId="50" fillId="35" borderId="20" xfId="0" applyFont="1" applyFill="1" applyBorder="1" applyAlignment="1">
      <alignment horizontal="left" vertical="center" wrapText="1"/>
    </xf>
    <xf numFmtId="0" fontId="55" fillId="35" borderId="20" xfId="0" applyFont="1" applyFill="1" applyBorder="1" applyAlignment="1">
      <alignment horizontal="left" vertical="center" wrapText="1"/>
    </xf>
    <xf numFmtId="2" fontId="5" fillId="0" borderId="0" xfId="0" applyNumberFormat="1" applyFont="1"/>
    <xf numFmtId="168" fontId="66" fillId="0" borderId="0" xfId="0" applyNumberFormat="1" applyFont="1" applyFill="1" applyBorder="1" applyAlignment="1">
      <alignment horizontal="center"/>
    </xf>
    <xf numFmtId="0" fontId="5" fillId="0" borderId="0" xfId="0" applyFont="1" applyFill="1"/>
    <xf numFmtId="0" fontId="52" fillId="0" borderId="0" xfId="0" applyFont="1" applyFill="1" applyBorder="1"/>
    <xf numFmtId="0" fontId="57" fillId="35" borderId="15" xfId="0" applyFont="1" applyFill="1" applyBorder="1" applyAlignment="1">
      <alignment horizontal="left" vertical="center" wrapText="1"/>
    </xf>
    <xf numFmtId="0" fontId="52" fillId="33" borderId="20" xfId="3" applyFont="1" applyFill="1" applyBorder="1" applyAlignment="1">
      <alignment vertical="center"/>
    </xf>
    <xf numFmtId="0" fontId="52" fillId="33" borderId="11" xfId="3" applyFont="1" applyFill="1" applyBorder="1" applyAlignment="1">
      <alignment vertical="center"/>
    </xf>
    <xf numFmtId="0" fontId="57" fillId="35" borderId="15" xfId="0" applyFont="1" applyFill="1" applyBorder="1" applyAlignment="1">
      <alignment horizontal="left" vertical="center" wrapText="1"/>
    </xf>
    <xf numFmtId="0" fontId="52" fillId="33" borderId="20" xfId="3" applyFont="1" applyFill="1" applyBorder="1" applyAlignment="1">
      <alignment vertical="center"/>
    </xf>
    <xf numFmtId="0" fontId="52" fillId="33" borderId="11" xfId="3" applyFont="1" applyFill="1" applyBorder="1" applyAlignment="1">
      <alignment vertical="center"/>
    </xf>
    <xf numFmtId="0" fontId="59" fillId="0" borderId="0" xfId="0" applyFont="1" applyFill="1" applyBorder="1" applyAlignment="1">
      <alignment vertical="center"/>
    </xf>
    <xf numFmtId="10" fontId="55" fillId="0" borderId="0" xfId="0" applyNumberFormat="1" applyFont="1" applyFill="1" applyBorder="1" applyAlignment="1">
      <alignment horizontal="right" vertical="center" indent="3"/>
    </xf>
    <xf numFmtId="168" fontId="5" fillId="0" borderId="0" xfId="0" applyNumberFormat="1" applyFont="1" applyFill="1" applyAlignment="1">
      <alignment horizontal="center"/>
    </xf>
    <xf numFmtId="168" fontId="50" fillId="35" borderId="15" xfId="0" applyNumberFormat="1" applyFont="1" applyFill="1" applyBorder="1" applyAlignment="1">
      <alignment horizontal="center" vertical="center"/>
    </xf>
    <xf numFmtId="0" fontId="48" fillId="0" borderId="0" xfId="0" applyFont="1" applyAlignment="1">
      <alignment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40" borderId="10" xfId="0" applyFont="1" applyFill="1" applyBorder="1" applyAlignment="1">
      <alignment horizontal="left" vertical="center" wrapText="1"/>
    </xf>
    <xf numFmtId="0" fontId="50" fillId="35" borderId="11" xfId="0" applyFont="1" applyFill="1" applyBorder="1" applyAlignment="1">
      <alignment horizontal="left" vertical="center" wrapText="1"/>
    </xf>
    <xf numFmtId="0" fontId="48" fillId="0" borderId="0" xfId="0" applyFont="1" applyAlignment="1">
      <alignment vertical="center" wrapText="1"/>
    </xf>
    <xf numFmtId="10" fontId="52" fillId="0" borderId="15" xfId="0" applyNumberFormat="1" applyFont="1" applyFill="1" applyBorder="1" applyAlignment="1">
      <alignment horizontal="center" vertical="center"/>
    </xf>
    <xf numFmtId="181" fontId="57" fillId="35" borderId="0" xfId="0" applyNumberFormat="1" applyFont="1" applyFill="1" applyBorder="1" applyAlignment="1">
      <alignment horizontal="center" vertical="center"/>
    </xf>
    <xf numFmtId="181" fontId="50" fillId="35" borderId="20" xfId="0" applyNumberFormat="1" applyFont="1" applyFill="1" applyBorder="1" applyAlignment="1">
      <alignment horizontal="center" vertical="center"/>
    </xf>
    <xf numFmtId="177" fontId="57" fillId="35" borderId="0" xfId="0" applyNumberFormat="1" applyFont="1" applyFill="1" applyBorder="1" applyAlignment="1">
      <alignment horizontal="center" vertical="center"/>
    </xf>
    <xf numFmtId="177" fontId="50" fillId="35" borderId="20" xfId="0" applyNumberFormat="1" applyFont="1" applyFill="1" applyBorder="1" applyAlignment="1">
      <alignment horizontal="center" vertical="center"/>
    </xf>
    <xf numFmtId="181" fontId="57" fillId="33" borderId="0" xfId="0" applyNumberFormat="1" applyFont="1" applyFill="1" applyBorder="1" applyAlignment="1">
      <alignment horizontal="center" vertical="center"/>
    </xf>
    <xf numFmtId="181" fontId="50" fillId="33" borderId="20" xfId="0" applyNumberFormat="1" applyFont="1" applyFill="1" applyBorder="1" applyAlignment="1">
      <alignment horizontal="center" vertical="center"/>
    </xf>
    <xf numFmtId="181" fontId="50" fillId="35" borderId="11" xfId="0" applyNumberFormat="1" applyFont="1" applyFill="1" applyBorder="1" applyAlignment="1">
      <alignment horizontal="center" vertical="center"/>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41" borderId="0" xfId="0" applyNumberFormat="1" applyFont="1" applyFill="1" applyBorder="1" applyAlignment="1">
      <alignment horizontal="center" vertical="center"/>
    </xf>
    <xf numFmtId="10" fontId="55" fillId="41" borderId="15" xfId="0" applyNumberFormat="1" applyFont="1" applyFill="1" applyBorder="1" applyAlignment="1">
      <alignment horizontal="center" vertical="center"/>
    </xf>
    <xf numFmtId="10" fontId="58" fillId="41"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0" fontId="48" fillId="0" borderId="15" xfId="0" applyNumberFormat="1" applyFont="1" applyFill="1" applyBorder="1" applyAlignment="1">
      <alignment horizontal="center" vertical="center"/>
    </xf>
    <xf numFmtId="168" fontId="57" fillId="33" borderId="0" xfId="0" applyNumberFormat="1" applyFont="1" applyFill="1" applyBorder="1" applyAlignment="1">
      <alignment horizontal="center" vertical="center"/>
    </xf>
    <xf numFmtId="168" fontId="50" fillId="33" borderId="20" xfId="0" applyNumberFormat="1" applyFont="1" applyFill="1" applyBorder="1" applyAlignment="1">
      <alignment horizontal="center" vertical="center"/>
    </xf>
    <xf numFmtId="10" fontId="48" fillId="0" borderId="15" xfId="2" applyNumberFormat="1" applyFont="1" applyFill="1" applyBorder="1" applyAlignment="1">
      <alignment horizontal="center" vertical="center"/>
    </xf>
    <xf numFmtId="10" fontId="52" fillId="0" borderId="21" xfId="0" applyNumberFormat="1" applyFont="1" applyFill="1" applyBorder="1" applyAlignment="1">
      <alignment horizontal="center" vertical="center"/>
    </xf>
    <xf numFmtId="168" fontId="50" fillId="33" borderId="11" xfId="0" applyNumberFormat="1" applyFont="1" applyFill="1" applyBorder="1" applyAlignment="1">
      <alignment horizontal="center" vertical="center"/>
    </xf>
    <xf numFmtId="182" fontId="57" fillId="33" borderId="0" xfId="0" applyNumberFormat="1" applyFont="1" applyFill="1" applyBorder="1" applyAlignment="1">
      <alignment horizontal="center" vertical="center"/>
    </xf>
    <xf numFmtId="182" fontId="50" fillId="33" borderId="20" xfId="0" applyNumberFormat="1" applyFont="1" applyFill="1" applyBorder="1" applyAlignment="1">
      <alignment horizontal="center" vertical="center"/>
    </xf>
    <xf numFmtId="182" fontId="57" fillId="35" borderId="0" xfId="0" applyNumberFormat="1" applyFont="1" applyFill="1" applyBorder="1" applyAlignment="1">
      <alignment horizontal="center" vertical="center"/>
    </xf>
    <xf numFmtId="182" fontId="50" fillId="35" borderId="20" xfId="0" applyNumberFormat="1" applyFont="1" applyFill="1" applyBorder="1" applyAlignment="1">
      <alignment horizontal="center" vertical="center"/>
    </xf>
    <xf numFmtId="182" fontId="50" fillId="35" borderId="11" xfId="0" applyNumberFormat="1" applyFont="1" applyFill="1" applyBorder="1" applyAlignment="1">
      <alignment horizontal="center" vertical="center"/>
    </xf>
    <xf numFmtId="175" fontId="57" fillId="35" borderId="15" xfId="0" applyNumberFormat="1" applyFont="1" applyFill="1" applyBorder="1" applyAlignment="1">
      <alignment horizontal="center" vertical="center"/>
    </xf>
    <xf numFmtId="168" fontId="57" fillId="35" borderId="15" xfId="0" applyNumberFormat="1" applyFont="1" applyFill="1" applyBorder="1" applyAlignment="1">
      <alignment horizontal="center" vertical="center"/>
    </xf>
    <xf numFmtId="192" fontId="57" fillId="35" borderId="15" xfId="0" applyNumberFormat="1" applyFont="1" applyFill="1" applyBorder="1" applyAlignment="1">
      <alignment horizontal="center" vertical="center"/>
    </xf>
    <xf numFmtId="175" fontId="50" fillId="35" borderId="20" xfId="0" applyNumberFormat="1" applyFont="1" applyFill="1" applyBorder="1" applyAlignment="1">
      <alignment horizontal="center" vertical="center"/>
    </xf>
    <xf numFmtId="168" fontId="50" fillId="35" borderId="20" xfId="0" applyNumberFormat="1" applyFont="1" applyFill="1" applyBorder="1" applyAlignment="1">
      <alignment horizontal="center" vertical="center"/>
    </xf>
    <xf numFmtId="192" fontId="50" fillId="35" borderId="20" xfId="0" applyNumberFormat="1" applyFont="1" applyFill="1" applyBorder="1" applyAlignment="1">
      <alignment horizontal="center" vertical="center"/>
    </xf>
    <xf numFmtId="175" fontId="50" fillId="35" borderId="11" xfId="0" applyNumberFormat="1" applyFont="1" applyFill="1" applyBorder="1" applyAlignment="1">
      <alignment horizontal="center" vertical="center"/>
    </xf>
    <xf numFmtId="192" fontId="50" fillId="35" borderId="11" xfId="0" applyNumberFormat="1" applyFont="1" applyFill="1" applyBorder="1" applyAlignment="1">
      <alignment horizontal="center" vertical="center"/>
    </xf>
    <xf numFmtId="175" fontId="50" fillId="35" borderId="21" xfId="0" applyNumberFormat="1" applyFont="1" applyFill="1" applyBorder="1" applyAlignment="1">
      <alignment horizontal="center" vertical="center"/>
    </xf>
    <xf numFmtId="168" fontId="50" fillId="35" borderId="21" xfId="0" applyNumberFormat="1" applyFont="1" applyFill="1" applyBorder="1" applyAlignment="1">
      <alignment horizontal="center" vertical="center"/>
    </xf>
    <xf numFmtId="175" fontId="50" fillId="35" borderId="15"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5" fillId="33"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33" borderId="15"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77" fontId="57" fillId="35" borderId="15" xfId="0" applyNumberFormat="1" applyFont="1" applyFill="1" applyBorder="1" applyAlignment="1">
      <alignment horizontal="center" vertical="center"/>
    </xf>
    <xf numFmtId="177" fontId="50" fillId="35" borderId="11" xfId="0" applyNumberFormat="1" applyFont="1" applyFill="1" applyBorder="1" applyAlignment="1">
      <alignment horizontal="center" vertical="center"/>
    </xf>
    <xf numFmtId="177" fontId="50" fillId="35" borderId="15" xfId="0" applyNumberFormat="1" applyFont="1" applyFill="1" applyBorder="1" applyAlignment="1">
      <alignment horizontal="center" vertical="center"/>
    </xf>
    <xf numFmtId="177" fontId="50" fillId="35" borderId="21"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Border="1" applyAlignment="1">
      <alignment horizontal="left" vertical="center" wrapText="1"/>
    </xf>
    <xf numFmtId="10" fontId="57" fillId="0" borderId="0" xfId="0" applyNumberFormat="1" applyFont="1" applyFill="1" applyBorder="1" applyAlignment="1">
      <alignment horizontal="right" vertical="center" indent="3"/>
    </xf>
    <xf numFmtId="0" fontId="55" fillId="40" borderId="20" xfId="3" applyFont="1" applyFill="1" applyBorder="1"/>
    <xf numFmtId="0" fontId="52" fillId="0" borderId="0" xfId="0" applyFont="1" applyAlignment="1">
      <alignment wrapText="1"/>
    </xf>
    <xf numFmtId="9" fontId="55" fillId="40" borderId="20" xfId="10" applyNumberFormat="1" applyFont="1" applyFill="1" applyBorder="1" applyAlignment="1">
      <alignment horizontal="center" vertical="center"/>
    </xf>
    <xf numFmtId="10" fontId="50" fillId="0" borderId="15" xfId="0" applyNumberFormat="1" applyFont="1" applyFill="1" applyBorder="1" applyAlignment="1">
      <alignment horizontal="right" vertical="center" indent="3"/>
    </xf>
    <xf numFmtId="0" fontId="55" fillId="0" borderId="0" xfId="3" applyFont="1" applyFill="1" applyBorder="1" applyAlignment="1"/>
    <xf numFmtId="0" fontId="52" fillId="0" borderId="0" xfId="0" applyFont="1" applyBorder="1"/>
    <xf numFmtId="169" fontId="58" fillId="40" borderId="20" xfId="10" applyNumberFormat="1" applyFont="1" applyFill="1" applyBorder="1" applyAlignment="1">
      <alignment horizontal="center" vertical="center"/>
    </xf>
    <xf numFmtId="10" fontId="57" fillId="40" borderId="10" xfId="0" applyNumberFormat="1" applyFont="1" applyFill="1" applyBorder="1" applyAlignment="1">
      <alignment horizontal="right" vertical="center" indent="3"/>
    </xf>
    <xf numFmtId="0" fontId="61" fillId="0" borderId="0" xfId="3" applyFont="1" applyFill="1" applyBorder="1"/>
    <xf numFmtId="0" fontId="5" fillId="0" borderId="0" xfId="0" applyFont="1" applyFill="1" applyBorder="1"/>
    <xf numFmtId="169" fontId="66" fillId="0" borderId="0" xfId="0" applyNumberFormat="1" applyFont="1" applyFill="1" applyBorder="1" applyAlignment="1">
      <alignment horizont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0" fontId="50" fillId="35" borderId="11" xfId="0" applyFont="1" applyFill="1" applyBorder="1" applyAlignment="1">
      <alignment horizontal="left" vertical="center" wrapText="1"/>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2" fontId="52" fillId="35" borderId="0" xfId="0" applyNumberFormat="1" applyFont="1" applyFill="1" applyAlignment="1">
      <alignment horizontal="center" vertical="center"/>
    </xf>
    <xf numFmtId="2" fontId="52" fillId="0" borderId="0"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Alignment="1">
      <alignment horizontal="left" vertical="center" wrapText="1"/>
    </xf>
    <xf numFmtId="0" fontId="57" fillId="0" borderId="0" xfId="0" applyFont="1" applyFill="1" applyBorder="1" applyAlignment="1">
      <alignment horizontal="left" vertical="center"/>
    </xf>
    <xf numFmtId="0" fontId="52" fillId="0" borderId="0" xfId="0" applyFont="1" applyBorder="1" applyAlignment="1">
      <alignment wrapText="1"/>
    </xf>
    <xf numFmtId="9" fontId="55" fillId="0" borderId="20" xfId="10" applyNumberFormat="1" applyFont="1" applyFill="1" applyBorder="1" applyAlignment="1">
      <alignment horizontal="center" vertical="center"/>
    </xf>
    <xf numFmtId="10" fontId="55" fillId="0" borderId="20" xfId="10" applyNumberFormat="1" applyFont="1" applyFill="1" applyBorder="1" applyAlignment="1">
      <alignment horizontal="center" vertical="center"/>
    </xf>
    <xf numFmtId="10" fontId="55" fillId="0" borderId="11" xfId="67" applyNumberFormat="1" applyFont="1" applyFill="1" applyBorder="1" applyAlignment="1">
      <alignment horizontal="center"/>
    </xf>
    <xf numFmtId="10" fontId="55" fillId="40" borderId="0" xfId="67" applyNumberFormat="1" applyFont="1" applyFill="1" applyBorder="1" applyAlignment="1">
      <alignment horizontal="center"/>
    </xf>
    <xf numFmtId="10" fontId="55" fillId="0" borderId="0" xfId="67" applyNumberFormat="1" applyFont="1" applyFill="1" applyBorder="1" applyAlignment="1">
      <alignment horizontal="right" indent="5"/>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0" fontId="50" fillId="35" borderId="11"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0"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0" fontId="55" fillId="40" borderId="11"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81" fontId="55" fillId="0" borderId="0" xfId="0" applyNumberFormat="1" applyFont="1" applyFill="1" applyBorder="1" applyAlignment="1">
      <alignment horizontal="center" vertical="center"/>
    </xf>
    <xf numFmtId="10" fontId="58" fillId="40" borderId="10" xfId="0" applyNumberFormat="1" applyFont="1" applyFill="1" applyBorder="1" applyAlignment="1">
      <alignment horizontal="center" vertical="center"/>
    </xf>
    <xf numFmtId="168" fontId="55" fillId="41" borderId="0" xfId="0" applyNumberFormat="1" applyFont="1" applyFill="1" applyBorder="1" applyAlignment="1">
      <alignment horizontal="center" vertical="center"/>
    </xf>
    <xf numFmtId="168" fontId="55" fillId="41" borderId="15" xfId="0" applyNumberFormat="1" applyFont="1" applyFill="1" applyBorder="1" applyAlignment="1">
      <alignment horizontal="center" vertical="center"/>
    </xf>
    <xf numFmtId="168" fontId="55" fillId="41" borderId="11" xfId="0" applyNumberFormat="1" applyFont="1" applyFill="1" applyBorder="1" applyAlignment="1">
      <alignment horizontal="center" vertical="center"/>
    </xf>
    <xf numFmtId="181" fontId="58" fillId="40" borderId="0" xfId="0" applyNumberFormat="1" applyFont="1" applyFill="1" applyBorder="1" applyAlignment="1">
      <alignment horizontal="center" vertical="center"/>
    </xf>
    <xf numFmtId="181" fontId="55" fillId="40" borderId="0" xfId="0" applyNumberFormat="1" applyFont="1" applyFill="1" applyBorder="1" applyAlignment="1">
      <alignment horizontal="center" vertical="center"/>
    </xf>
    <xf numFmtId="181" fontId="58" fillId="40" borderId="10" xfId="0" applyNumberFormat="1" applyFont="1" applyFill="1" applyBorder="1" applyAlignment="1">
      <alignment horizontal="center" vertical="center"/>
    </xf>
    <xf numFmtId="181" fontId="55" fillId="40" borderId="15" xfId="0" applyNumberFormat="1" applyFont="1" applyFill="1" applyBorder="1" applyAlignment="1">
      <alignment horizontal="center" vertical="center"/>
    </xf>
    <xf numFmtId="181" fontId="55" fillId="40" borderId="11"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Border="1" applyAlignment="1">
      <alignment horizontal="left" vertical="center" wrapText="1"/>
    </xf>
    <xf numFmtId="181" fontId="55" fillId="0" borderId="15" xfId="0" applyNumberFormat="1" applyFont="1" applyFill="1" applyBorder="1" applyAlignment="1">
      <alignment horizontal="center" vertical="center"/>
    </xf>
    <xf numFmtId="168" fontId="5" fillId="0" borderId="0" xfId="0" applyNumberFormat="1" applyFont="1" applyAlignment="1">
      <alignment horizontal="center"/>
    </xf>
    <xf numFmtId="0" fontId="49" fillId="0" borderId="0" xfId="0" applyFont="1" applyFill="1" applyBorder="1" applyAlignment="1">
      <alignment horizontal="right" wrapText="1" indent="5"/>
    </xf>
    <xf numFmtId="181" fontId="5" fillId="0" borderId="0" xfId="0" applyNumberFormat="1" applyFont="1"/>
    <xf numFmtId="0" fontId="48" fillId="0" borderId="0" xfId="0" applyFont="1" applyAlignment="1">
      <alignment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40" borderId="10" xfId="0" applyFont="1" applyFill="1" applyBorder="1" applyAlignment="1">
      <alignment horizontal="left" vertical="center" wrapText="1"/>
    </xf>
    <xf numFmtId="0" fontId="50" fillId="35" borderId="11" xfId="0" applyFont="1" applyFill="1" applyBorder="1" applyAlignment="1">
      <alignment horizontal="left" vertical="center" wrapText="1"/>
    </xf>
    <xf numFmtId="0" fontId="48" fillId="0" borderId="0" xfId="0" applyFont="1" applyAlignment="1">
      <alignment vertical="center" wrapText="1"/>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41" borderId="0" xfId="0" applyNumberFormat="1" applyFont="1" applyFill="1" applyBorder="1" applyAlignment="1">
      <alignment horizontal="center" vertical="center"/>
    </xf>
    <xf numFmtId="10" fontId="55" fillId="0" borderId="0" xfId="0" applyNumberFormat="1" applyFont="1" applyFill="1" applyBorder="1" applyAlignment="1">
      <alignment horizontal="center" vertical="center"/>
    </xf>
    <xf numFmtId="10" fontId="55" fillId="41" borderId="15" xfId="0" applyNumberFormat="1" applyFont="1" applyFill="1" applyBorder="1" applyAlignment="1">
      <alignment horizontal="center" vertical="center"/>
    </xf>
    <xf numFmtId="10" fontId="58" fillId="41"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5" fillId="33"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33" borderId="15"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0" fontId="58" fillId="40" borderId="10" xfId="0" applyNumberFormat="1" applyFont="1" applyFill="1" applyBorder="1" applyAlignment="1">
      <alignment horizontal="center" vertical="center"/>
    </xf>
    <xf numFmtId="10" fontId="58" fillId="41" borderId="10" xfId="0" applyNumberFormat="1" applyFont="1" applyFill="1" applyBorder="1" applyAlignment="1">
      <alignment horizontal="center" vertical="center"/>
    </xf>
    <xf numFmtId="10" fontId="55" fillId="0" borderId="15"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15" xfId="0" applyFont="1" applyFill="1" applyBorder="1" applyAlignment="1">
      <alignment horizontal="left" vertical="center" wrapText="1"/>
    </xf>
    <xf numFmtId="181" fontId="55" fillId="35" borderId="0" xfId="0" applyNumberFormat="1" applyFont="1" applyFill="1" applyBorder="1" applyAlignment="1">
      <alignment horizontal="center" vertical="center"/>
    </xf>
    <xf numFmtId="181" fontId="55" fillId="35" borderId="15" xfId="0" applyNumberFormat="1" applyFont="1" applyFill="1" applyBorder="1" applyAlignment="1">
      <alignment horizontal="center" vertical="center"/>
    </xf>
    <xf numFmtId="0" fontId="48" fillId="0" borderId="0" xfId="0" applyFont="1" applyAlignment="1">
      <alignment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0" fontId="50" fillId="35" borderId="11"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10" fontId="58" fillId="33" borderId="0" xfId="0" applyNumberFormat="1" applyFont="1" applyFill="1" applyBorder="1" applyAlignment="1">
      <alignment horizontal="center" vertical="center"/>
    </xf>
    <xf numFmtId="10" fontId="55" fillId="33" borderId="15" xfId="0" applyNumberFormat="1" applyFont="1" applyFill="1" applyBorder="1" applyAlignment="1">
      <alignment horizontal="center" vertical="center"/>
    </xf>
    <xf numFmtId="10" fontId="55" fillId="33" borderId="0" xfId="0" applyNumberFormat="1" applyFont="1" applyFill="1" applyBorder="1" applyAlignment="1">
      <alignment horizontal="center" vertical="center"/>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0"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0" fontId="55" fillId="40" borderId="11"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5" fillId="33"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33" borderId="15"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81" fontId="55" fillId="0" borderId="0" xfId="0" applyNumberFormat="1" applyFont="1" applyFill="1" applyBorder="1" applyAlignment="1">
      <alignment horizontal="center" vertical="center"/>
    </xf>
    <xf numFmtId="10" fontId="58" fillId="40" borderId="10" xfId="0" applyNumberFormat="1" applyFont="1" applyFill="1" applyBorder="1" applyAlignment="1">
      <alignment horizontal="center" vertical="center"/>
    </xf>
    <xf numFmtId="10" fontId="55" fillId="0" borderId="15" xfId="0" applyNumberFormat="1" applyFont="1" applyFill="1" applyBorder="1" applyAlignment="1">
      <alignment horizontal="center" vertical="center"/>
    </xf>
    <xf numFmtId="168" fontId="55" fillId="41" borderId="0" xfId="0" applyNumberFormat="1" applyFont="1" applyFill="1" applyBorder="1" applyAlignment="1">
      <alignment horizontal="center" vertical="center"/>
    </xf>
    <xf numFmtId="168" fontId="55" fillId="41" borderId="15" xfId="0" applyNumberFormat="1" applyFont="1" applyFill="1" applyBorder="1" applyAlignment="1">
      <alignment horizontal="center" vertical="center"/>
    </xf>
    <xf numFmtId="168" fontId="55" fillId="41" borderId="11" xfId="0" applyNumberFormat="1" applyFont="1" applyFill="1" applyBorder="1" applyAlignment="1">
      <alignment horizontal="center" vertical="center"/>
    </xf>
    <xf numFmtId="181" fontId="58" fillId="40" borderId="0" xfId="0" applyNumberFormat="1" applyFont="1" applyFill="1" applyBorder="1" applyAlignment="1">
      <alignment horizontal="center" vertical="center"/>
    </xf>
    <xf numFmtId="181" fontId="55" fillId="40" borderId="0" xfId="0" applyNumberFormat="1" applyFont="1" applyFill="1" applyBorder="1" applyAlignment="1">
      <alignment horizontal="center" vertical="center"/>
    </xf>
    <xf numFmtId="181" fontId="58" fillId="40" borderId="10" xfId="0" applyNumberFormat="1" applyFont="1" applyFill="1" applyBorder="1" applyAlignment="1">
      <alignment horizontal="center" vertical="center"/>
    </xf>
    <xf numFmtId="181" fontId="55" fillId="40" borderId="15" xfId="0" applyNumberFormat="1" applyFont="1" applyFill="1" applyBorder="1" applyAlignment="1">
      <alignment horizontal="center" vertical="center"/>
    </xf>
    <xf numFmtId="181" fontId="55" fillId="40" borderId="11" xfId="0" applyNumberFormat="1" applyFont="1" applyFill="1" applyBorder="1" applyAlignment="1">
      <alignment horizontal="center" vertical="center"/>
    </xf>
    <xf numFmtId="168" fontId="55" fillId="0" borderId="15" xfId="0" applyNumberFormat="1" applyFont="1" applyFill="1" applyBorder="1" applyAlignment="1">
      <alignment horizontal="center" vertical="center"/>
    </xf>
    <xf numFmtId="168" fontId="58" fillId="33" borderId="0" xfId="0" applyNumberFormat="1" applyFont="1" applyFill="1" applyAlignment="1">
      <alignment horizontal="center" vertical="center"/>
    </xf>
    <xf numFmtId="168" fontId="55" fillId="33" borderId="0" xfId="0" applyNumberFormat="1" applyFont="1" applyFill="1" applyAlignment="1">
      <alignment horizontal="center" vertical="center"/>
    </xf>
    <xf numFmtId="168" fontId="58" fillId="33" borderId="10" xfId="0" applyNumberFormat="1" applyFont="1" applyFill="1" applyBorder="1" applyAlignment="1">
      <alignment horizontal="center" vertical="center"/>
    </xf>
    <xf numFmtId="168" fontId="58" fillId="33" borderId="0" xfId="0" applyNumberFormat="1" applyFont="1" applyFill="1" applyBorder="1" applyAlignment="1">
      <alignment horizontal="center" vertical="center"/>
    </xf>
    <xf numFmtId="168" fontId="55" fillId="33" borderId="11"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Alignment="1">
      <alignment horizontal="left" vertical="center" wrapText="1"/>
    </xf>
    <xf numFmtId="0" fontId="50" fillId="0" borderId="15" xfId="0" applyFont="1" applyFill="1" applyBorder="1" applyAlignment="1">
      <alignment horizontal="left" vertical="center" wrapText="1"/>
    </xf>
    <xf numFmtId="181" fontId="55" fillId="0" borderId="15" xfId="0" applyNumberFormat="1" applyFont="1" applyFill="1" applyBorder="1" applyAlignment="1">
      <alignment horizontal="center" vertical="center"/>
    </xf>
    <xf numFmtId="181" fontId="55" fillId="35" borderId="0" xfId="0" applyNumberFormat="1" applyFont="1" applyFill="1" applyBorder="1" applyAlignment="1">
      <alignment horizontal="center" vertical="center"/>
    </xf>
    <xf numFmtId="181" fontId="55" fillId="35" borderId="15" xfId="0" applyNumberFormat="1" applyFont="1" applyFill="1" applyBorder="1" applyAlignment="1">
      <alignment horizontal="center" vertical="center"/>
    </xf>
    <xf numFmtId="181" fontId="58" fillId="35" borderId="0" xfId="0" applyNumberFormat="1" applyFont="1" applyFill="1" applyAlignment="1">
      <alignment horizontal="center" vertical="center"/>
    </xf>
    <xf numFmtId="181" fontId="55" fillId="35" borderId="0" xfId="0" applyNumberFormat="1" applyFont="1" applyFill="1" applyAlignment="1">
      <alignment horizontal="center" vertical="center"/>
    </xf>
    <xf numFmtId="181" fontId="58" fillId="35" borderId="10" xfId="0" applyNumberFormat="1" applyFont="1" applyFill="1" applyBorder="1" applyAlignment="1">
      <alignment horizontal="center" vertical="center"/>
    </xf>
    <xf numFmtId="181" fontId="58" fillId="35" borderId="0" xfId="0" applyNumberFormat="1" applyFont="1" applyFill="1" applyBorder="1" applyAlignment="1">
      <alignment horizontal="center" vertical="center"/>
    </xf>
    <xf numFmtId="181" fontId="55" fillId="35" borderId="11" xfId="0" applyNumberFormat="1" applyFont="1" applyFill="1" applyBorder="1" applyAlignment="1">
      <alignment horizontal="center" vertical="center"/>
    </xf>
    <xf numFmtId="10" fontId="58" fillId="33" borderId="10" xfId="0" applyNumberFormat="1" applyFont="1" applyFill="1" applyBorder="1" applyAlignment="1">
      <alignment horizontal="center" vertical="center"/>
    </xf>
    <xf numFmtId="0" fontId="57" fillId="0" borderId="0" xfId="0" applyFont="1" applyFill="1" applyBorder="1" applyAlignment="1">
      <alignment horizontal="left" vertical="center"/>
    </xf>
    <xf numFmtId="3" fontId="55" fillId="40" borderId="20" xfId="3" applyNumberFormat="1" applyFont="1" applyFill="1" applyBorder="1" applyAlignment="1">
      <alignment horizontal="center" vertical="center"/>
    </xf>
    <xf numFmtId="3" fontId="55" fillId="0" borderId="20" xfId="3" applyNumberFormat="1" applyFont="1" applyFill="1" applyBorder="1" applyAlignment="1">
      <alignment horizontal="center" vertical="center"/>
    </xf>
    <xf numFmtId="0" fontId="63" fillId="39" borderId="0" xfId="3" applyFont="1" applyFill="1" applyBorder="1" applyAlignment="1">
      <alignment horizontal="center"/>
    </xf>
    <xf numFmtId="10" fontId="55" fillId="40" borderId="20" xfId="67" applyNumberFormat="1" applyFont="1" applyFill="1" applyBorder="1" applyAlignment="1">
      <alignment horizontal="center"/>
    </xf>
    <xf numFmtId="0" fontId="55" fillId="0" borderId="0" xfId="3" applyFont="1" applyFill="1" applyBorder="1" applyAlignment="1">
      <alignment wrapText="1"/>
    </xf>
    <xf numFmtId="10" fontId="55" fillId="40" borderId="21" xfId="10" applyNumberFormat="1" applyFont="1" applyFill="1" applyBorder="1" applyAlignment="1">
      <alignment horizontal="center" vertical="center"/>
    </xf>
    <xf numFmtId="9" fontId="55" fillId="33" borderId="0" xfId="10" applyNumberFormat="1" applyFont="1" applyFill="1" applyBorder="1" applyAlignment="1">
      <alignment horizontal="center" vertical="center"/>
    </xf>
    <xf numFmtId="10" fontId="55" fillId="0" borderId="0" xfId="10" applyNumberFormat="1" applyFont="1" applyFill="1" applyBorder="1" applyAlignment="1">
      <alignment wrapText="1"/>
    </xf>
    <xf numFmtId="169" fontId="58" fillId="40" borderId="15" xfId="10" applyNumberFormat="1" applyFont="1" applyFill="1" applyBorder="1" applyAlignment="1">
      <alignment horizontal="center" vertical="center"/>
    </xf>
    <xf numFmtId="3" fontId="58" fillId="40" borderId="20" xfId="3" applyNumberFormat="1" applyFont="1" applyFill="1" applyBorder="1" applyAlignment="1">
      <alignment horizontal="center" vertical="center"/>
    </xf>
    <xf numFmtId="0" fontId="55" fillId="0" borderId="0" xfId="3" applyFont="1" applyFill="1" applyBorder="1"/>
    <xf numFmtId="176" fontId="58" fillId="0" borderId="0" xfId="3" applyNumberFormat="1" applyFont="1" applyFill="1" applyBorder="1" applyAlignment="1">
      <alignment horizontal="center"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Alignment="1">
      <alignment horizontal="left" vertical="center" wrapText="1"/>
    </xf>
    <xf numFmtId="169" fontId="55" fillId="40" borderId="0" xfId="10" applyNumberFormat="1" applyFont="1" applyFill="1" applyBorder="1" applyAlignment="1">
      <alignment horizontal="center" vertical="center"/>
    </xf>
    <xf numFmtId="0" fontId="48" fillId="0" borderId="0" xfId="0" applyFont="1" applyAlignment="1">
      <alignment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0" borderId="10" xfId="0" applyFont="1" applyFill="1" applyBorder="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0"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81" fontId="55" fillId="0" borderId="0" xfId="0" applyNumberFormat="1" applyFont="1" applyFill="1" applyBorder="1" applyAlignment="1">
      <alignment horizontal="center" vertical="center"/>
    </xf>
    <xf numFmtId="10" fontId="58" fillId="40" borderId="10" xfId="0" applyNumberFormat="1" applyFont="1" applyFill="1" applyBorder="1" applyAlignment="1">
      <alignment horizontal="center" vertical="center"/>
    </xf>
    <xf numFmtId="168" fontId="55" fillId="41" borderId="0" xfId="0" applyNumberFormat="1" applyFont="1" applyFill="1" applyBorder="1" applyAlignment="1">
      <alignment horizontal="center" vertical="center"/>
    </xf>
    <xf numFmtId="168" fontId="55" fillId="41" borderId="15" xfId="0" applyNumberFormat="1" applyFont="1" applyFill="1" applyBorder="1" applyAlignment="1">
      <alignment horizontal="center" vertical="center"/>
    </xf>
    <xf numFmtId="181" fontId="58" fillId="40" borderId="0" xfId="0" applyNumberFormat="1" applyFont="1" applyFill="1" applyBorder="1" applyAlignment="1">
      <alignment horizontal="center" vertical="center"/>
    </xf>
    <xf numFmtId="181" fontId="55" fillId="40" borderId="0" xfId="0" applyNumberFormat="1" applyFont="1" applyFill="1" applyBorder="1" applyAlignment="1">
      <alignment horizontal="center" vertical="center"/>
    </xf>
    <xf numFmtId="181" fontId="58" fillId="40" borderId="10" xfId="0" applyNumberFormat="1" applyFont="1" applyFill="1" applyBorder="1" applyAlignment="1">
      <alignment horizontal="center" vertical="center"/>
    </xf>
    <xf numFmtId="181" fontId="55" fillId="40" borderId="15" xfId="0" applyNumberFormat="1" applyFont="1" applyFill="1" applyBorder="1" applyAlignment="1">
      <alignment horizontal="center"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0" fillId="0" borderId="15" xfId="0" applyFont="1" applyFill="1" applyBorder="1" applyAlignment="1">
      <alignment horizontal="left" vertical="center" wrapText="1"/>
    </xf>
    <xf numFmtId="0" fontId="57" fillId="0" borderId="0" xfId="0" applyFont="1" applyFill="1" applyBorder="1" applyAlignment="1">
      <alignment horizontal="left" vertical="center"/>
    </xf>
    <xf numFmtId="169" fontId="58" fillId="40" borderId="20" xfId="67" applyNumberFormat="1" applyFont="1" applyFill="1" applyBorder="1" applyAlignment="1">
      <alignment horizontal="center" vertical="center"/>
    </xf>
    <xf numFmtId="169" fontId="55" fillId="40" borderId="20" xfId="67" applyNumberFormat="1" applyFont="1" applyFill="1" applyBorder="1" applyAlignment="1">
      <alignment horizontal="center" vertical="center"/>
    </xf>
    <xf numFmtId="0" fontId="50" fillId="0" borderId="0" xfId="3" applyFont="1" applyFill="1" applyBorder="1"/>
    <xf numFmtId="169" fontId="55" fillId="0" borderId="20" xfId="10" applyNumberFormat="1" applyFont="1" applyFill="1" applyBorder="1" applyAlignment="1">
      <alignment horizontal="center" vertical="center"/>
    </xf>
    <xf numFmtId="0" fontId="57" fillId="35" borderId="0" xfId="0" applyFont="1" applyFill="1" applyAlignment="1">
      <alignment horizontal="left" vertical="center" wrapText="1"/>
    </xf>
    <xf numFmtId="0" fontId="50" fillId="35" borderId="0" xfId="0" applyFont="1" applyFill="1" applyAlignment="1">
      <alignment horizontal="left" vertical="center" wrapText="1"/>
    </xf>
    <xf numFmtId="0" fontId="57" fillId="35" borderId="10" xfId="0" applyFont="1" applyFill="1" applyBorder="1" applyAlignment="1">
      <alignment horizontal="left" vertical="center" wrapText="1"/>
    </xf>
    <xf numFmtId="0" fontId="57" fillId="0" borderId="0" xfId="0" applyFont="1" applyFill="1" applyBorder="1" applyAlignment="1">
      <alignment vertical="center"/>
    </xf>
    <xf numFmtId="0" fontId="57" fillId="40" borderId="1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2" fillId="0" borderId="0" xfId="0" applyFont="1" applyFill="1" applyBorder="1" applyAlignment="1">
      <alignment vertical="center"/>
    </xf>
    <xf numFmtId="0" fontId="50" fillId="35" borderId="0" xfId="0" applyFont="1" applyFill="1" applyBorder="1" applyAlignment="1">
      <alignment horizontal="left" vertical="center" wrapText="1"/>
    </xf>
    <xf numFmtId="0" fontId="50" fillId="35" borderId="1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5" fillId="0" borderId="0" xfId="0" applyFont="1" applyFill="1" applyBorder="1" applyAlignment="1">
      <alignment vertical="center"/>
    </xf>
    <xf numFmtId="0" fontId="49" fillId="38" borderId="0" xfId="3" applyFont="1" applyFill="1" applyBorder="1" applyAlignment="1">
      <alignment vertical="center"/>
    </xf>
    <xf numFmtId="0" fontId="58" fillId="40" borderId="15" xfId="3" applyFont="1" applyFill="1" applyBorder="1" applyAlignment="1">
      <alignment vertical="center" wrapText="1"/>
    </xf>
    <xf numFmtId="0" fontId="55" fillId="40" borderId="20" xfId="3" applyFont="1" applyFill="1" applyBorder="1" applyAlignment="1">
      <alignment vertical="center" wrapText="1"/>
    </xf>
    <xf numFmtId="0" fontId="55" fillId="0" borderId="0" xfId="3" applyFont="1" applyFill="1" applyBorder="1" applyAlignment="1">
      <alignment vertical="center"/>
    </xf>
    <xf numFmtId="169" fontId="55" fillId="0" borderId="0" xfId="3" applyNumberFormat="1" applyFont="1" applyFill="1" applyBorder="1" applyAlignment="1">
      <alignment vertical="center"/>
    </xf>
    <xf numFmtId="0" fontId="55" fillId="0" borderId="20" xfId="3" applyFont="1" applyFill="1" applyBorder="1" applyAlignment="1">
      <alignment vertical="center" wrapText="1"/>
    </xf>
    <xf numFmtId="0" fontId="55" fillId="40" borderId="21" xfId="3" applyFont="1" applyFill="1" applyBorder="1" applyAlignment="1">
      <alignment vertical="center" wrapText="1"/>
    </xf>
    <xf numFmtId="10" fontId="58" fillId="40" borderId="0" xfId="0" applyNumberFormat="1" applyFont="1" applyFill="1" applyBorder="1" applyAlignment="1">
      <alignment horizontal="center" vertical="center"/>
    </xf>
    <xf numFmtId="10" fontId="55" fillId="40" borderId="0" xfId="0" applyNumberFormat="1" applyFont="1" applyFill="1" applyBorder="1" applyAlignment="1">
      <alignment horizontal="center" vertical="center"/>
    </xf>
    <xf numFmtId="10" fontId="55" fillId="0" borderId="0" xfId="0" applyNumberFormat="1" applyFont="1" applyFill="1" applyBorder="1" applyAlignment="1">
      <alignment horizontal="center" vertical="center"/>
    </xf>
    <xf numFmtId="10" fontId="55" fillId="40" borderId="15" xfId="0" applyNumberFormat="1" applyFont="1" applyFill="1" applyBorder="1" applyAlignment="1">
      <alignment horizontal="center" vertical="center"/>
    </xf>
    <xf numFmtId="168" fontId="58" fillId="41" borderId="0" xfId="0" applyNumberFormat="1" applyFont="1" applyFill="1" applyBorder="1" applyAlignment="1">
      <alignment horizontal="center" vertical="center"/>
    </xf>
    <xf numFmtId="168" fontId="58" fillId="41" borderId="10" xfId="0" applyNumberFormat="1" applyFont="1" applyFill="1" applyBorder="1" applyAlignment="1">
      <alignment horizontal="center" vertical="center"/>
    </xf>
    <xf numFmtId="168" fontId="55" fillId="0" borderId="0" xfId="0" applyNumberFormat="1" applyFont="1" applyFill="1" applyBorder="1" applyAlignment="1">
      <alignment horizontal="center" vertical="center"/>
    </xf>
    <xf numFmtId="181" fontId="55" fillId="0" borderId="0" xfId="0" applyNumberFormat="1" applyFont="1" applyFill="1" applyBorder="1" applyAlignment="1">
      <alignment horizontal="center" vertical="center"/>
    </xf>
    <xf numFmtId="10" fontId="58" fillId="40" borderId="10" xfId="0" applyNumberFormat="1" applyFont="1" applyFill="1" applyBorder="1" applyAlignment="1">
      <alignment horizontal="center" vertical="center"/>
    </xf>
    <xf numFmtId="168" fontId="55" fillId="41" borderId="0" xfId="0" applyNumberFormat="1" applyFont="1" applyFill="1" applyBorder="1" applyAlignment="1">
      <alignment horizontal="center" vertical="center"/>
    </xf>
    <xf numFmtId="168" fontId="55" fillId="41" borderId="15" xfId="0" applyNumberFormat="1" applyFont="1" applyFill="1" applyBorder="1" applyAlignment="1">
      <alignment horizontal="center" vertical="center"/>
    </xf>
    <xf numFmtId="181" fontId="58" fillId="40" borderId="0" xfId="0" applyNumberFormat="1" applyFont="1" applyFill="1" applyBorder="1" applyAlignment="1">
      <alignment horizontal="center" vertical="center"/>
    </xf>
    <xf numFmtId="181" fontId="55" fillId="40" borderId="0" xfId="0" applyNumberFormat="1" applyFont="1" applyFill="1" applyBorder="1" applyAlignment="1">
      <alignment horizontal="center" vertical="center"/>
    </xf>
    <xf numFmtId="181" fontId="58" fillId="40" borderId="10" xfId="0" applyNumberFormat="1" applyFont="1" applyFill="1" applyBorder="1" applyAlignment="1">
      <alignment horizontal="center" vertical="center"/>
    </xf>
    <xf numFmtId="181" fontId="55" fillId="40" borderId="15" xfId="0" applyNumberFormat="1" applyFont="1" applyFill="1" applyBorder="1" applyAlignment="1">
      <alignment horizontal="center" vertical="center"/>
    </xf>
    <xf numFmtId="168" fontId="58" fillId="0" borderId="10" xfId="0" applyNumberFormat="1" applyFont="1" applyFill="1" applyBorder="1" applyAlignment="1">
      <alignment horizontal="center" vertical="center"/>
    </xf>
    <xf numFmtId="3" fontId="48" fillId="33" borderId="15" xfId="3" applyNumberFormat="1" applyFont="1" applyFill="1" applyBorder="1" applyAlignment="1">
      <alignment horizontal="center" vertical="center"/>
    </xf>
    <xf numFmtId="9" fontId="58" fillId="33" borderId="20" xfId="10" applyNumberFormat="1" applyFont="1" applyFill="1" applyBorder="1" applyAlignment="1">
      <alignment horizontal="center" vertical="center"/>
    </xf>
    <xf numFmtId="3" fontId="52" fillId="33" borderId="20" xfId="3" applyNumberFormat="1" applyFont="1" applyFill="1" applyBorder="1" applyAlignment="1">
      <alignment horizontal="center" vertical="center"/>
    </xf>
    <xf numFmtId="9" fontId="58" fillId="40" borderId="20" xfId="10" applyNumberFormat="1" applyFont="1" applyFill="1" applyBorder="1" applyAlignment="1">
      <alignment horizontal="center" vertical="center"/>
    </xf>
    <xf numFmtId="0" fontId="5" fillId="33" borderId="0" xfId="0" applyFont="1" applyFill="1"/>
    <xf numFmtId="9" fontId="55" fillId="0" borderId="0" xfId="67" applyFont="1" applyFill="1" applyBorder="1" applyAlignment="1">
      <alignment vertical="center"/>
    </xf>
    <xf numFmtId="0" fontId="5" fillId="0" borderId="0" xfId="0" applyFont="1" applyAlignment="1">
      <alignment horizontal="right" indent="5"/>
    </xf>
    <xf numFmtId="10" fontId="58" fillId="40" borderId="15" xfId="10" applyNumberFormat="1" applyFont="1" applyFill="1" applyBorder="1" applyAlignment="1">
      <alignment horizontal="center" vertical="center"/>
    </xf>
    <xf numFmtId="0" fontId="58" fillId="33" borderId="15" xfId="3" applyFont="1" applyFill="1" applyBorder="1"/>
    <xf numFmtId="9" fontId="58" fillId="40" borderId="15" xfId="10" applyNumberFormat="1" applyFont="1" applyFill="1" applyBorder="1" applyAlignment="1">
      <alignment horizontal="center" vertical="center"/>
    </xf>
    <xf numFmtId="169" fontId="55" fillId="40" borderId="20" xfId="10" applyNumberFormat="1" applyFont="1" applyFill="1" applyBorder="1" applyAlignment="1">
      <alignment horizontal="center" vertical="center"/>
    </xf>
    <xf numFmtId="3" fontId="58" fillId="40" borderId="0" xfId="3" applyNumberFormat="1" applyFont="1" applyFill="1" applyBorder="1" applyAlignment="1">
      <alignment horizontal="center" vertical="center"/>
    </xf>
    <xf numFmtId="0" fontId="5" fillId="0" borderId="0" xfId="0" applyFont="1" applyFill="1" applyBorder="1" applyAlignment="1">
      <alignment vertical="center"/>
    </xf>
    <xf numFmtId="0" fontId="49" fillId="38" borderId="0" xfId="3" applyFont="1" applyFill="1" applyBorder="1" applyAlignment="1">
      <alignment vertical="center"/>
    </xf>
    <xf numFmtId="0" fontId="58" fillId="40" borderId="15" xfId="3" applyFont="1" applyFill="1" applyBorder="1" applyAlignment="1">
      <alignment vertical="center" wrapText="1"/>
    </xf>
    <xf numFmtId="169" fontId="58" fillId="40" borderId="0" xfId="3" applyNumberFormat="1" applyFont="1" applyFill="1" applyBorder="1" applyAlignment="1">
      <alignment horizontal="center" vertical="center"/>
    </xf>
    <xf numFmtId="169" fontId="58" fillId="40" borderId="20" xfId="3" applyNumberFormat="1" applyFont="1" applyFill="1" applyBorder="1" applyAlignment="1">
      <alignment horizontal="center" vertical="center"/>
    </xf>
    <xf numFmtId="0" fontId="55" fillId="40" borderId="20" xfId="3" applyFont="1" applyFill="1" applyBorder="1" applyAlignment="1">
      <alignment vertical="center" wrapText="1"/>
    </xf>
    <xf numFmtId="169" fontId="55" fillId="40" borderId="20" xfId="3" applyNumberFormat="1" applyFont="1" applyFill="1" applyBorder="1" applyAlignment="1">
      <alignment horizontal="center" vertical="center"/>
    </xf>
    <xf numFmtId="0" fontId="55" fillId="0" borderId="0" xfId="3" applyFont="1" applyFill="1" applyBorder="1" applyAlignment="1">
      <alignment vertical="center"/>
    </xf>
    <xf numFmtId="169" fontId="55" fillId="0" borderId="0" xfId="3" applyNumberFormat="1" applyFont="1" applyFill="1" applyBorder="1" applyAlignment="1">
      <alignment vertical="center"/>
    </xf>
    <xf numFmtId="0" fontId="55" fillId="40" borderId="0" xfId="3" applyFont="1" applyFill="1" applyBorder="1" applyAlignment="1">
      <alignment vertical="center" wrapText="1"/>
    </xf>
    <xf numFmtId="169" fontId="55" fillId="40" borderId="0" xfId="3" applyNumberFormat="1" applyFont="1" applyFill="1" applyBorder="1" applyAlignment="1">
      <alignment horizontal="center" vertical="center"/>
    </xf>
    <xf numFmtId="0" fontId="55" fillId="0" borderId="11" xfId="3" applyFont="1" applyFill="1" applyBorder="1" applyAlignment="1">
      <alignment vertical="center" wrapText="1"/>
    </xf>
    <xf numFmtId="176" fontId="58" fillId="40" borderId="0" xfId="3" applyNumberFormat="1" applyFont="1" applyFill="1" applyBorder="1" applyAlignment="1">
      <alignment horizontal="center" vertical="center"/>
    </xf>
    <xf numFmtId="176" fontId="58" fillId="40" borderId="20" xfId="3" applyNumberFormat="1" applyFont="1" applyFill="1" applyBorder="1" applyAlignment="1">
      <alignment horizontal="center" vertical="center"/>
    </xf>
    <xf numFmtId="176" fontId="55" fillId="40" borderId="20" xfId="3" applyNumberFormat="1" applyFont="1" applyFill="1" applyBorder="1" applyAlignment="1">
      <alignment horizontal="center" vertical="center"/>
    </xf>
    <xf numFmtId="176" fontId="55" fillId="0" borderId="20" xfId="3" applyNumberFormat="1" applyFont="1" applyFill="1" applyBorder="1" applyAlignment="1">
      <alignment horizontal="center" vertical="center"/>
    </xf>
    <xf numFmtId="169" fontId="55" fillId="0" borderId="20" xfId="3" applyNumberFormat="1" applyFont="1" applyFill="1" applyBorder="1" applyAlignment="1">
      <alignment horizontal="center" vertical="center"/>
    </xf>
    <xf numFmtId="169" fontId="58" fillId="40" borderId="15" xfId="3" applyNumberFormat="1" applyFont="1" applyFill="1" applyBorder="1" applyAlignment="1">
      <alignment horizontal="center" vertical="center"/>
    </xf>
    <xf numFmtId="9" fontId="55" fillId="33" borderId="21" xfId="10" applyNumberFormat="1" applyFont="1" applyFill="1" applyBorder="1" applyAlignment="1">
      <alignment horizontal="center" vertical="center"/>
    </xf>
    <xf numFmtId="3" fontId="52" fillId="33" borderId="0" xfId="3" applyNumberFormat="1" applyFont="1" applyFill="1" applyBorder="1" applyAlignment="1">
      <alignment horizontal="center" vertical="center"/>
    </xf>
    <xf numFmtId="0" fontId="58" fillId="33" borderId="15" xfId="3" applyFont="1" applyFill="1" applyBorder="1" applyAlignment="1">
      <alignment wrapText="1"/>
    </xf>
    <xf numFmtId="0" fontId="52" fillId="33" borderId="11" xfId="3" applyFont="1" applyFill="1" applyBorder="1"/>
    <xf numFmtId="3" fontId="5" fillId="0" borderId="0" xfId="0" applyNumberFormat="1" applyFont="1" applyFill="1" applyBorder="1"/>
    <xf numFmtId="3" fontId="55" fillId="0" borderId="0" xfId="3" applyNumberFormat="1" applyFont="1" applyFill="1" applyBorder="1" applyAlignment="1">
      <alignment horizontal="center" vertical="center"/>
    </xf>
    <xf numFmtId="169" fontId="55" fillId="0" borderId="0" xfId="67" applyNumberFormat="1" applyFont="1" applyFill="1" applyBorder="1" applyAlignment="1">
      <alignment horizontal="center" vertical="center"/>
    </xf>
    <xf numFmtId="10" fontId="58" fillId="40" borderId="15" xfId="67" applyNumberFormat="1" applyFont="1" applyFill="1" applyBorder="1" applyAlignment="1">
      <alignment horizontal="center"/>
    </xf>
    <xf numFmtId="9" fontId="58" fillId="40" borderId="20" xfId="67" applyNumberFormat="1" applyFont="1" applyFill="1" applyBorder="1" applyAlignment="1">
      <alignment horizontal="center" vertical="center"/>
    </xf>
    <xf numFmtId="169" fontId="55" fillId="0" borderId="15" xfId="10" applyNumberFormat="1" applyFont="1" applyFill="1" applyBorder="1" applyAlignment="1">
      <alignment horizontal="center" vertical="center"/>
    </xf>
    <xf numFmtId="3" fontId="48" fillId="33" borderId="20" xfId="3" applyNumberFormat="1" applyFont="1" applyFill="1" applyBorder="1" applyAlignment="1">
      <alignment horizontal="center" vertical="center"/>
    </xf>
    <xf numFmtId="9" fontId="55" fillId="33" borderId="20" xfId="10" applyNumberFormat="1" applyFont="1" applyFill="1" applyBorder="1" applyAlignment="1">
      <alignment horizontal="center" vertical="center"/>
    </xf>
    <xf numFmtId="0" fontId="32" fillId="0" borderId="0" xfId="0" applyFont="1" applyAlignment="1">
      <alignment horizontal="center"/>
    </xf>
    <xf numFmtId="169" fontId="5" fillId="0" borderId="0" xfId="3" applyNumberFormat="1" applyFont="1" applyFill="1" applyBorder="1" applyAlignment="1">
      <alignment horizontal="center"/>
    </xf>
    <xf numFmtId="3" fontId="55" fillId="40" borderId="0" xfId="3" applyNumberFormat="1" applyFont="1" applyFill="1" applyBorder="1" applyAlignment="1">
      <alignment horizontal="center" vertical="center"/>
    </xf>
    <xf numFmtId="169" fontId="58" fillId="40" borderId="15" xfId="67" applyNumberFormat="1" applyFont="1" applyFill="1" applyBorder="1" applyAlignment="1">
      <alignment horizontal="center" vertical="center"/>
    </xf>
    <xf numFmtId="169" fontId="55" fillId="33" borderId="15" xfId="10" applyNumberFormat="1" applyFont="1" applyFill="1" applyBorder="1" applyAlignment="1">
      <alignment horizontal="center" vertical="center"/>
    </xf>
    <xf numFmtId="0" fontId="5" fillId="0" borderId="0" xfId="3" applyFont="1" applyFill="1" applyBorder="1"/>
    <xf numFmtId="9" fontId="55" fillId="40" borderId="20" xfId="67" applyNumberFormat="1" applyFont="1" applyFill="1" applyBorder="1" applyAlignment="1">
      <alignment horizontal="center" vertical="center"/>
    </xf>
    <xf numFmtId="9" fontId="55" fillId="40" borderId="0" xfId="67" applyNumberFormat="1" applyFont="1" applyFill="1" applyBorder="1" applyAlignment="1">
      <alignment horizontal="center" vertical="center"/>
    </xf>
    <xf numFmtId="9" fontId="55" fillId="0" borderId="0" xfId="67" applyNumberFormat="1" applyFont="1" applyFill="1" applyBorder="1" applyAlignment="1">
      <alignment horizontal="center" vertical="center"/>
    </xf>
    <xf numFmtId="0" fontId="63" fillId="42" borderId="0" xfId="3" applyFont="1" applyFill="1" applyBorder="1" applyAlignment="1">
      <alignment horizontal="center"/>
    </xf>
    <xf numFmtId="9" fontId="58" fillId="33" borderId="15" xfId="10" applyNumberFormat="1" applyFont="1" applyFill="1" applyBorder="1" applyAlignment="1">
      <alignment horizontal="center" vertical="center"/>
    </xf>
    <xf numFmtId="0" fontId="68" fillId="0" borderId="0" xfId="3" applyFont="1" applyFill="1" applyBorder="1" applyAlignment="1">
      <alignment horizontal="center"/>
    </xf>
    <xf numFmtId="169" fontId="58" fillId="33" borderId="15" xfId="10" applyNumberFormat="1" applyFont="1" applyFill="1" applyBorder="1" applyAlignment="1">
      <alignment horizontal="center" vertical="center"/>
    </xf>
    <xf numFmtId="169" fontId="5" fillId="0" borderId="0" xfId="3" applyNumberFormat="1" applyFont="1" applyFill="1" applyBorder="1" applyAlignment="1">
      <alignment horizontal="center" vertical="center"/>
    </xf>
    <xf numFmtId="0" fontId="52" fillId="0" borderId="20" xfId="3" applyFont="1" applyFill="1" applyBorder="1"/>
    <xf numFmtId="9" fontId="58" fillId="40" borderId="15" xfId="67" applyNumberFormat="1" applyFont="1" applyFill="1" applyBorder="1" applyAlignment="1">
      <alignment horizontal="center" vertical="center"/>
    </xf>
    <xf numFmtId="10" fontId="58" fillId="40" borderId="20" xfId="67" applyNumberFormat="1" applyFont="1" applyFill="1" applyBorder="1" applyAlignment="1">
      <alignment horizontal="center" vertical="center"/>
    </xf>
    <xf numFmtId="3" fontId="52" fillId="0" borderId="20" xfId="3" applyNumberFormat="1" applyFont="1" applyFill="1" applyBorder="1" applyAlignment="1">
      <alignment horizontal="center" vertical="center"/>
    </xf>
    <xf numFmtId="169" fontId="55" fillId="40" borderId="0" xfId="67" applyNumberFormat="1" applyFont="1" applyFill="1" applyBorder="1" applyAlignment="1">
      <alignment horizontal="center" vertical="center"/>
    </xf>
    <xf numFmtId="0" fontId="48" fillId="0" borderId="0" xfId="0" applyFont="1" applyAlignment="1">
      <alignment vertical="center"/>
    </xf>
    <xf numFmtId="10" fontId="52" fillId="0" borderId="15" xfId="0" applyNumberFormat="1" applyFont="1" applyFill="1" applyBorder="1" applyAlignment="1">
      <alignment horizontal="center" vertical="center"/>
    </xf>
    <xf numFmtId="169" fontId="58" fillId="33" borderId="15" xfId="3" applyNumberFormat="1" applyFont="1" applyFill="1" applyBorder="1" applyAlignment="1">
      <alignment horizontal="center" vertical="center"/>
    </xf>
    <xf numFmtId="10" fontId="48" fillId="0" borderId="15" xfId="0" applyNumberFormat="1" applyFont="1" applyBorder="1" applyAlignment="1">
      <alignment horizontal="center" vertical="center"/>
    </xf>
    <xf numFmtId="169" fontId="55" fillId="33" borderId="15" xfId="3" applyNumberFormat="1" applyFont="1" applyFill="1" applyBorder="1" applyAlignment="1">
      <alignment horizontal="center" vertical="center"/>
    </xf>
    <xf numFmtId="10" fontId="52" fillId="0" borderId="15" xfId="0" applyNumberFormat="1" applyFont="1" applyBorder="1" applyAlignment="1">
      <alignment horizontal="center" vertical="center"/>
    </xf>
    <xf numFmtId="169" fontId="55" fillId="0" borderId="15" xfId="3" applyNumberFormat="1" applyFont="1" applyFill="1" applyBorder="1" applyAlignment="1">
      <alignment horizontal="center" vertical="center"/>
    </xf>
    <xf numFmtId="10" fontId="52" fillId="0" borderId="21" xfId="0" applyNumberFormat="1" applyFont="1" applyBorder="1" applyAlignment="1">
      <alignment horizontal="center" vertical="center"/>
    </xf>
    <xf numFmtId="0" fontId="59" fillId="0" borderId="0" xfId="0" applyFont="1" applyFill="1" applyBorder="1" applyAlignment="1">
      <alignment vertical="center" wrapText="1"/>
    </xf>
    <xf numFmtId="0" fontId="59" fillId="0" borderId="12" xfId="0" applyFont="1" applyFill="1" applyBorder="1" applyAlignment="1">
      <alignment vertical="center" wrapText="1"/>
    </xf>
    <xf numFmtId="169" fontId="58" fillId="40" borderId="0" xfId="3" applyNumberFormat="1" applyFont="1" applyFill="1" applyBorder="1" applyAlignment="1">
      <alignment horizontal="center" vertical="center"/>
    </xf>
    <xf numFmtId="169" fontId="58" fillId="40" borderId="20" xfId="3" applyNumberFormat="1" applyFont="1" applyFill="1" applyBorder="1" applyAlignment="1">
      <alignment horizontal="center" vertical="center"/>
    </xf>
    <xf numFmtId="169" fontId="55" fillId="40" borderId="20" xfId="3" applyNumberFormat="1" applyFont="1" applyFill="1" applyBorder="1" applyAlignment="1">
      <alignment horizontal="center" vertical="center"/>
    </xf>
    <xf numFmtId="169" fontId="55" fillId="40" borderId="0" xfId="3" applyNumberFormat="1" applyFont="1" applyFill="1" applyBorder="1" applyAlignment="1">
      <alignment horizontal="center" vertical="center"/>
    </xf>
    <xf numFmtId="169" fontId="55" fillId="0" borderId="0" xfId="3" applyNumberFormat="1" applyFont="1" applyFill="1" applyBorder="1" applyAlignment="1">
      <alignment horizontal="center" vertical="center"/>
    </xf>
    <xf numFmtId="169" fontId="58" fillId="40" borderId="15" xfId="3" applyNumberFormat="1" applyFont="1" applyFill="1" applyBorder="1" applyAlignment="1">
      <alignment horizontal="center" vertical="center"/>
    </xf>
    <xf numFmtId="1" fontId="58" fillId="33" borderId="0" xfId="3" applyNumberFormat="1" applyFont="1" applyFill="1" applyBorder="1" applyAlignment="1">
      <alignment horizontal="center" vertical="center"/>
    </xf>
    <xf numFmtId="1" fontId="58" fillId="33" borderId="20" xfId="3" applyNumberFormat="1" applyFont="1" applyFill="1" applyBorder="1" applyAlignment="1">
      <alignment horizontal="center" vertical="center"/>
    </xf>
    <xf numFmtId="0" fontId="5" fillId="0" borderId="0" xfId="3" applyFont="1" applyBorder="1"/>
    <xf numFmtId="185" fontId="57" fillId="35" borderId="10" xfId="3" applyNumberFormat="1" applyFont="1" applyFill="1" applyBorder="1" applyAlignment="1">
      <alignment horizontal="center" vertical="center"/>
    </xf>
    <xf numFmtId="0" fontId="49" fillId="34" borderId="0" xfId="5" applyFont="1" applyFill="1" applyBorder="1" applyAlignment="1">
      <alignment vertical="center" wrapText="1"/>
    </xf>
    <xf numFmtId="0" fontId="5" fillId="0" borderId="0" xfId="3" applyFont="1"/>
    <xf numFmtId="0" fontId="5" fillId="0" borderId="0" xfId="3" applyFont="1" applyAlignment="1"/>
    <xf numFmtId="3" fontId="5" fillId="0" borderId="0" xfId="5" applyNumberFormat="1" applyFont="1"/>
    <xf numFmtId="0" fontId="5" fillId="0" borderId="0" xfId="5" applyFont="1"/>
    <xf numFmtId="177" fontId="5" fillId="0" borderId="0" xfId="5" applyNumberFormat="1" applyFont="1" applyAlignment="1">
      <alignment horizontal="center"/>
    </xf>
    <xf numFmtId="186" fontId="57" fillId="35" borderId="10" xfId="3" applyNumberFormat="1" applyFont="1" applyFill="1" applyBorder="1" applyAlignment="1">
      <alignment horizontal="center" vertical="center"/>
    </xf>
    <xf numFmtId="0" fontId="57" fillId="35" borderId="10" xfId="3" applyFont="1" applyFill="1" applyBorder="1" applyAlignment="1">
      <alignment horizontal="center" vertical="center"/>
    </xf>
    <xf numFmtId="0" fontId="5" fillId="0" borderId="0" xfId="5" applyFont="1" applyAlignment="1">
      <alignment horizontal="center"/>
    </xf>
    <xf numFmtId="0" fontId="48" fillId="0" borderId="0" xfId="3" applyFont="1" applyAlignment="1">
      <alignment vertical="center"/>
    </xf>
    <xf numFmtId="0" fontId="59" fillId="35" borderId="0" xfId="3" applyFont="1" applyFill="1" applyBorder="1" applyAlignment="1">
      <alignment horizontal="left" vertical="center"/>
    </xf>
    <xf numFmtId="184" fontId="59" fillId="35" borderId="0" xfId="3" applyNumberFormat="1" applyFont="1" applyFill="1" applyBorder="1" applyAlignment="1">
      <alignment horizontal="center" vertical="center"/>
    </xf>
    <xf numFmtId="0" fontId="51" fillId="0" borderId="0" xfId="3" applyFont="1" applyAlignment="1">
      <alignment horizontal="justify" vertical="center"/>
    </xf>
    <xf numFmtId="0" fontId="48" fillId="0" borderId="0" xfId="3" applyFont="1" applyAlignment="1">
      <alignment vertical="center"/>
    </xf>
    <xf numFmtId="0" fontId="59" fillId="35" borderId="0" xfId="3" applyFont="1" applyFill="1" applyBorder="1" applyAlignment="1">
      <alignment horizontal="left" vertical="center"/>
    </xf>
    <xf numFmtId="184" fontId="59" fillId="35" borderId="0" xfId="3" applyNumberFormat="1" applyFont="1" applyFill="1" applyBorder="1" applyAlignment="1">
      <alignment horizontal="center" vertical="center"/>
    </xf>
    <xf numFmtId="0" fontId="51" fillId="0" borderId="0" xfId="3" applyFont="1" applyAlignment="1">
      <alignment horizontal="justify" vertical="center"/>
    </xf>
    <xf numFmtId="0" fontId="48" fillId="0" borderId="0" xfId="3" applyFont="1" applyAlignment="1">
      <alignment vertical="center"/>
    </xf>
    <xf numFmtId="0" fontId="57" fillId="35" borderId="0" xfId="3" applyFont="1" applyFill="1" applyAlignment="1">
      <alignment horizontal="left" vertical="center" wrapText="1"/>
    </xf>
    <xf numFmtId="0" fontId="57" fillId="35" borderId="0" xfId="3" applyFont="1" applyFill="1" applyAlignment="1">
      <alignment horizontal="left" vertical="center"/>
    </xf>
    <xf numFmtId="0" fontId="57" fillId="35" borderId="0" xfId="3" applyFont="1" applyFill="1" applyAlignment="1">
      <alignment horizontal="center" vertical="center"/>
    </xf>
    <xf numFmtId="0" fontId="57" fillId="35" borderId="0" xfId="3" applyFont="1" applyFill="1" applyAlignment="1">
      <alignment horizontal="center" vertical="center" wrapText="1"/>
    </xf>
    <xf numFmtId="182" fontId="50" fillId="35" borderId="0" xfId="3" applyNumberFormat="1" applyFont="1" applyFill="1" applyAlignment="1">
      <alignment horizontal="center" vertical="center"/>
    </xf>
    <xf numFmtId="185" fontId="50" fillId="35" borderId="0" xfId="3" applyNumberFormat="1" applyFont="1" applyFill="1" applyAlignment="1">
      <alignment horizontal="center" vertical="center"/>
    </xf>
    <xf numFmtId="186" fontId="50" fillId="35" borderId="0" xfId="3" applyNumberFormat="1" applyFont="1" applyFill="1" applyAlignment="1">
      <alignment horizontal="center" vertical="center"/>
    </xf>
    <xf numFmtId="177" fontId="50" fillId="35" borderId="0" xfId="3" applyNumberFormat="1" applyFont="1" applyFill="1" applyAlignment="1">
      <alignment horizontal="center" vertical="center"/>
    </xf>
    <xf numFmtId="179" fontId="50" fillId="35" borderId="0" xfId="3" applyNumberFormat="1" applyFont="1" applyFill="1" applyAlignment="1">
      <alignment horizontal="center" vertical="center"/>
    </xf>
    <xf numFmtId="0" fontId="59" fillId="35" borderId="0" xfId="3" applyFont="1" applyFill="1" applyBorder="1" applyAlignment="1">
      <alignment horizontal="left" vertical="center"/>
    </xf>
    <xf numFmtId="184" fontId="59" fillId="35" borderId="0" xfId="3" applyNumberFormat="1" applyFont="1" applyFill="1" applyBorder="1" applyAlignment="1">
      <alignment horizontal="center" vertical="center"/>
    </xf>
    <xf numFmtId="182" fontId="50" fillId="35" borderId="15" xfId="3" applyNumberFormat="1" applyFont="1" applyFill="1" applyBorder="1" applyAlignment="1">
      <alignment horizontal="center" vertical="center"/>
    </xf>
    <xf numFmtId="185" fontId="50" fillId="35" borderId="15" xfId="3" applyNumberFormat="1" applyFont="1" applyFill="1" applyBorder="1" applyAlignment="1">
      <alignment horizontal="center" vertical="center"/>
    </xf>
    <xf numFmtId="186" fontId="50" fillId="35" borderId="15" xfId="3" applyNumberFormat="1" applyFont="1" applyFill="1" applyBorder="1" applyAlignment="1">
      <alignment horizontal="center" vertical="center"/>
    </xf>
    <xf numFmtId="177" fontId="50" fillId="35" borderId="15" xfId="3" applyNumberFormat="1" applyFont="1" applyFill="1" applyBorder="1" applyAlignment="1">
      <alignment horizontal="center" vertical="center"/>
    </xf>
    <xf numFmtId="179" fontId="50" fillId="35" borderId="15" xfId="3" applyNumberFormat="1" applyFont="1" applyFill="1" applyBorder="1" applyAlignment="1">
      <alignment horizontal="center" vertical="center"/>
    </xf>
    <xf numFmtId="0" fontId="57" fillId="35" borderId="10" xfId="3" applyFont="1" applyFill="1" applyBorder="1" applyAlignment="1">
      <alignment horizontal="left" vertical="center"/>
    </xf>
    <xf numFmtId="184" fontId="67" fillId="35" borderId="0" xfId="3" applyNumberFormat="1" applyFont="1" applyFill="1" applyBorder="1" applyAlignment="1">
      <alignment horizontal="center" vertical="center"/>
    </xf>
    <xf numFmtId="0" fontId="57" fillId="35" borderId="10" xfId="3" applyFont="1" applyFill="1" applyBorder="1" applyAlignment="1">
      <alignment vertical="center"/>
    </xf>
    <xf numFmtId="177" fontId="57" fillId="35" borderId="10" xfId="3" applyNumberFormat="1" applyFont="1" applyFill="1" applyBorder="1" applyAlignment="1">
      <alignment horizontal="center" vertical="center"/>
    </xf>
    <xf numFmtId="182" fontId="57" fillId="35" borderId="10" xfId="3" applyNumberFormat="1" applyFont="1" applyFill="1" applyBorder="1" applyAlignment="1">
      <alignment horizontal="center" vertical="center"/>
    </xf>
    <xf numFmtId="179" fontId="57" fillId="35" borderId="10" xfId="3" applyNumberFormat="1" applyFont="1" applyFill="1" applyBorder="1" applyAlignment="1">
      <alignment horizontal="center" vertical="center"/>
    </xf>
    <xf numFmtId="0" fontId="57" fillId="35" borderId="10" xfId="3" applyFont="1" applyFill="1" applyBorder="1" applyAlignment="1">
      <alignment horizontal="left" vertical="center" wrapText="1"/>
    </xf>
    <xf numFmtId="182" fontId="50" fillId="35" borderId="11" xfId="3" applyNumberFormat="1" applyFont="1" applyFill="1" applyBorder="1" applyAlignment="1">
      <alignment horizontal="center" vertical="center"/>
    </xf>
    <xf numFmtId="185" fontId="50" fillId="35" borderId="11" xfId="3" applyNumberFormat="1" applyFont="1" applyFill="1" applyBorder="1" applyAlignment="1">
      <alignment horizontal="center" vertical="center"/>
    </xf>
    <xf numFmtId="186" fontId="50" fillId="35" borderId="11" xfId="3" applyNumberFormat="1" applyFont="1" applyFill="1" applyBorder="1" applyAlignment="1">
      <alignment horizontal="center" vertical="center"/>
    </xf>
    <xf numFmtId="177" fontId="50" fillId="35" borderId="11" xfId="3" applyNumberFormat="1" applyFont="1" applyFill="1" applyBorder="1" applyAlignment="1">
      <alignment horizontal="center" vertical="center"/>
    </xf>
    <xf numFmtId="179" fontId="50" fillId="35" borderId="11" xfId="3" applyNumberFormat="1" applyFont="1" applyFill="1" applyBorder="1" applyAlignment="1">
      <alignment horizontal="center" vertical="center"/>
    </xf>
    <xf numFmtId="0" fontId="51" fillId="0" borderId="0" xfId="3" applyFont="1" applyAlignment="1">
      <alignment horizontal="justify" vertical="center"/>
    </xf>
    <xf numFmtId="0" fontId="50" fillId="35" borderId="0" xfId="3" applyFont="1" applyFill="1" applyAlignment="1">
      <alignment horizontal="left" vertical="center"/>
    </xf>
    <xf numFmtId="0" fontId="50" fillId="35" borderId="0" xfId="3" applyFont="1" applyFill="1" applyBorder="1" applyAlignment="1">
      <alignment horizontal="left" vertical="center"/>
    </xf>
    <xf numFmtId="0" fontId="50" fillId="35" borderId="15" xfId="3" applyFont="1" applyFill="1" applyBorder="1" applyAlignment="1">
      <alignment horizontal="left" vertical="center"/>
    </xf>
    <xf numFmtId="0" fontId="50" fillId="35" borderId="11" xfId="3" applyFont="1" applyFill="1" applyBorder="1" applyAlignment="1">
      <alignment horizontal="left" vertical="center"/>
    </xf>
    <xf numFmtId="3" fontId="54" fillId="34" borderId="0" xfId="5" applyNumberFormat="1" applyFont="1" applyFill="1" applyBorder="1" applyAlignment="1">
      <alignment horizontal="center" vertical="center" wrapText="1"/>
    </xf>
    <xf numFmtId="3" fontId="54" fillId="36" borderId="0" xfId="5" applyNumberFormat="1" applyFont="1" applyFill="1" applyAlignment="1">
      <alignment horizontal="center" vertical="center" wrapText="1"/>
    </xf>
    <xf numFmtId="0" fontId="52" fillId="35" borderId="27" xfId="5" applyFont="1" applyFill="1" applyBorder="1" applyAlignment="1">
      <alignment horizontal="left" vertical="center" wrapText="1"/>
    </xf>
    <xf numFmtId="0" fontId="52" fillId="35" borderId="28" xfId="5" applyFont="1" applyFill="1" applyBorder="1" applyAlignment="1">
      <alignment horizontal="left" vertical="center" wrapText="1"/>
    </xf>
    <xf numFmtId="0" fontId="52" fillId="35" borderId="28" xfId="5" applyFont="1" applyFill="1" applyBorder="1" applyAlignment="1">
      <alignment horizontal="left" vertical="center"/>
    </xf>
    <xf numFmtId="0" fontId="55" fillId="35" borderId="28" xfId="5" applyFont="1" applyFill="1" applyBorder="1" applyAlignment="1">
      <alignment horizontal="left" vertical="center" wrapText="1"/>
    </xf>
    <xf numFmtId="0" fontId="55" fillId="35" borderId="28" xfId="5" applyFont="1" applyFill="1" applyBorder="1" applyAlignment="1">
      <alignment horizontal="left" vertical="center"/>
    </xf>
    <xf numFmtId="0" fontId="48" fillId="35" borderId="29" xfId="5" applyFont="1" applyFill="1" applyBorder="1" applyAlignment="1">
      <alignment horizontal="left" vertical="center"/>
    </xf>
    <xf numFmtId="0" fontId="52" fillId="0" borderId="0" xfId="0" applyFont="1" applyAlignment="1">
      <alignment vertical="center" wrapText="1"/>
    </xf>
    <xf numFmtId="0" fontId="49" fillId="34" borderId="0" xfId="0" applyFont="1" applyFill="1" applyBorder="1" applyAlignment="1">
      <alignment vertical="center"/>
    </xf>
    <xf numFmtId="177" fontId="57" fillId="35" borderId="0" xfId="0" applyNumberFormat="1" applyFont="1" applyFill="1" applyBorder="1" applyAlignment="1">
      <alignment horizontal="center" vertical="center"/>
    </xf>
    <xf numFmtId="177" fontId="50" fillId="35" borderId="20" xfId="0" applyNumberFormat="1" applyFont="1" applyFill="1" applyBorder="1" applyAlignment="1">
      <alignment horizontal="center" vertical="center"/>
    </xf>
    <xf numFmtId="177" fontId="57" fillId="33" borderId="0" xfId="0" applyNumberFormat="1" applyFont="1" applyFill="1" applyBorder="1" applyAlignment="1">
      <alignment horizontal="center" vertical="center"/>
    </xf>
    <xf numFmtId="177" fontId="50" fillId="33" borderId="20" xfId="0" applyNumberFormat="1" applyFont="1" applyFill="1" applyBorder="1" applyAlignment="1">
      <alignment horizontal="center" vertical="center"/>
    </xf>
    <xf numFmtId="168" fontId="50" fillId="35" borderId="0" xfId="2" applyNumberFormat="1" applyFont="1" applyFill="1" applyBorder="1" applyAlignment="1">
      <alignment horizontal="center" vertical="center"/>
    </xf>
    <xf numFmtId="169" fontId="6" fillId="0" borderId="0" xfId="0" applyNumberFormat="1" applyFont="1" applyFill="1" applyAlignment="1">
      <alignment horizontal="center"/>
    </xf>
    <xf numFmtId="168" fontId="52" fillId="33" borderId="0" xfId="2" applyNumberFormat="1" applyFont="1" applyFill="1" applyBorder="1" applyAlignment="1">
      <alignment horizontal="center" vertical="center"/>
    </xf>
    <xf numFmtId="0" fontId="51" fillId="0" borderId="0" xfId="5" applyFont="1" applyAlignment="1">
      <alignment vertical="center" wrapText="1"/>
    </xf>
    <xf numFmtId="190" fontId="55" fillId="0" borderId="26" xfId="3" applyNumberFormat="1" applyFont="1" applyBorder="1" applyAlignment="1">
      <alignment horizontal="center" vertical="center"/>
    </xf>
    <xf numFmtId="10" fontId="55" fillId="41" borderId="11" xfId="0" applyNumberFormat="1" applyFont="1" applyFill="1" applyBorder="1" applyAlignment="1">
      <alignment horizontal="center" vertical="center"/>
    </xf>
    <xf numFmtId="0" fontId="48" fillId="0" borderId="0" xfId="0" applyFont="1" applyAlignment="1">
      <alignment horizontal="center" vertical="center" wrapText="1"/>
    </xf>
    <xf numFmtId="0" fontId="5" fillId="0" borderId="0" xfId="0" applyFont="1" applyAlignment="1">
      <alignment horizontal="center" vertical="top"/>
    </xf>
    <xf numFmtId="3" fontId="58" fillId="35" borderId="0" xfId="0" applyNumberFormat="1" applyFont="1" applyFill="1" applyBorder="1" applyAlignment="1">
      <alignment horizontal="center" vertical="center"/>
    </xf>
    <xf numFmtId="3" fontId="55" fillId="35" borderId="0" xfId="0" applyNumberFormat="1" applyFont="1" applyFill="1" applyBorder="1" applyAlignment="1">
      <alignment horizontal="center" vertical="center"/>
    </xf>
    <xf numFmtId="3" fontId="58" fillId="35" borderId="10" xfId="0" applyNumberFormat="1" applyFont="1" applyFill="1" applyBorder="1" applyAlignment="1">
      <alignment horizontal="center" vertical="center"/>
    </xf>
    <xf numFmtId="3" fontId="55" fillId="35" borderId="15" xfId="0" applyNumberFormat="1" applyFont="1" applyFill="1" applyBorder="1" applyAlignment="1">
      <alignment horizontal="center" vertical="center"/>
    </xf>
    <xf numFmtId="3" fontId="58" fillId="35" borderId="0" xfId="0" applyNumberFormat="1" applyFont="1" applyFill="1" applyAlignment="1">
      <alignment horizontal="center" vertical="center"/>
    </xf>
    <xf numFmtId="3" fontId="55" fillId="35" borderId="0" xfId="0" applyNumberFormat="1" applyFont="1" applyFill="1" applyAlignment="1">
      <alignment horizontal="center" vertical="center"/>
    </xf>
    <xf numFmtId="3" fontId="55" fillId="0" borderId="0" xfId="0" applyNumberFormat="1" applyFont="1" applyFill="1" applyBorder="1" applyAlignment="1">
      <alignment horizontal="center" vertical="center"/>
    </xf>
    <xf numFmtId="3" fontId="55" fillId="35" borderId="11" xfId="0" applyNumberFormat="1" applyFont="1" applyFill="1" applyBorder="1" applyAlignment="1">
      <alignment horizontal="center" vertical="center"/>
    </xf>
    <xf numFmtId="0" fontId="63" fillId="39" borderId="0" xfId="3" applyFont="1" applyFill="1" applyBorder="1" applyAlignment="1">
      <alignment horizontal="center" vertical="center" wrapText="1"/>
    </xf>
    <xf numFmtId="0" fontId="63" fillId="34" borderId="33" xfId="0" applyFont="1" applyFill="1" applyBorder="1" applyAlignment="1">
      <alignment horizontal="center" vertical="center" wrapText="1"/>
    </xf>
    <xf numFmtId="0" fontId="63" fillId="34" borderId="0" xfId="0" applyFont="1" applyFill="1" applyAlignment="1">
      <alignment horizontal="center" vertical="center" wrapText="1"/>
    </xf>
    <xf numFmtId="0" fontId="5" fillId="0" borderId="0" xfId="0" applyFont="1" applyAlignment="1">
      <alignment wrapText="1"/>
    </xf>
    <xf numFmtId="0" fontId="42" fillId="0" borderId="0" xfId="0" applyFont="1" applyFill="1" applyBorder="1"/>
    <xf numFmtId="9" fontId="38" fillId="0" borderId="0" xfId="0" applyNumberFormat="1" applyFont="1" applyFill="1" applyBorder="1"/>
    <xf numFmtId="168" fontId="38" fillId="0" borderId="0" xfId="2" applyNumberFormat="1" applyFont="1" applyFill="1" applyBorder="1"/>
    <xf numFmtId="9" fontId="38" fillId="0" borderId="0" xfId="2" applyFont="1" applyFill="1" applyBorder="1"/>
    <xf numFmtId="183" fontId="38" fillId="0" borderId="0" xfId="1" applyNumberFormat="1" applyFont="1" applyFill="1" applyBorder="1" applyAlignment="1">
      <alignment horizontal="right"/>
    </xf>
    <xf numFmtId="0" fontId="38" fillId="0" borderId="0" xfId="0" applyFont="1" applyFill="1" applyBorder="1" applyAlignment="1">
      <alignment horizontal="center" vertical="center"/>
    </xf>
    <xf numFmtId="0" fontId="38" fillId="0" borderId="0" xfId="0" applyFont="1" applyFill="1" applyBorder="1" applyAlignment="1">
      <alignment vertical="top" wrapText="1"/>
    </xf>
    <xf numFmtId="0" fontId="41" fillId="0" borderId="0" xfId="0" applyFont="1" applyFill="1" applyBorder="1"/>
    <xf numFmtId="183" fontId="41" fillId="0" borderId="0" xfId="1" applyNumberFormat="1" applyFont="1" applyFill="1" applyBorder="1" applyAlignment="1">
      <alignment horizontal="right"/>
    </xf>
    <xf numFmtId="0" fontId="41" fillId="0" borderId="0" xfId="0" applyFont="1" applyFill="1" applyBorder="1" applyAlignment="1">
      <alignment horizontal="center" vertical="center"/>
    </xf>
    <xf numFmtId="190" fontId="55" fillId="0" borderId="42" xfId="3" applyNumberFormat="1" applyFont="1" applyBorder="1" applyAlignment="1">
      <alignment horizontal="center" vertical="center"/>
    </xf>
    <xf numFmtId="0" fontId="49" fillId="34" borderId="0" xfId="0" applyFont="1" applyFill="1" applyAlignment="1">
      <alignment horizontal="center" vertical="center" wrapText="1"/>
    </xf>
    <xf numFmtId="0" fontId="57" fillId="35" borderId="0" xfId="0" applyFont="1" applyFill="1" applyBorder="1" applyAlignment="1">
      <alignment horizontal="left" vertical="center"/>
    </xf>
    <xf numFmtId="0" fontId="49" fillId="38" borderId="0" xfId="0" applyFont="1" applyFill="1" applyBorder="1" applyAlignment="1">
      <alignment horizontal="center" vertical="center" wrapText="1"/>
    </xf>
    <xf numFmtId="0" fontId="54" fillId="43" borderId="0" xfId="0" applyFont="1" applyFill="1" applyBorder="1" applyAlignment="1">
      <alignment horizontal="center" vertical="center" wrapText="1"/>
    </xf>
    <xf numFmtId="0" fontId="52" fillId="0" borderId="0" xfId="0" applyFont="1" applyAlignment="1">
      <alignment vertical="center"/>
    </xf>
    <xf numFmtId="0" fontId="36"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0" fillId="0" borderId="0" xfId="0" applyAlignment="1">
      <alignment horizontal="center" vertical="center"/>
    </xf>
    <xf numFmtId="0" fontId="57" fillId="35" borderId="0" xfId="0" applyFont="1" applyFill="1" applyBorder="1" applyAlignment="1">
      <alignment horizontal="left" vertical="center"/>
    </xf>
    <xf numFmtId="0" fontId="54" fillId="42" borderId="0" xfId="0" applyFont="1" applyFill="1" applyAlignment="1">
      <alignment horizontal="center" vertical="center" wrapText="1"/>
    </xf>
    <xf numFmtId="0" fontId="54" fillId="42" borderId="0" xfId="0" applyFont="1" applyFill="1" applyBorder="1" applyAlignment="1">
      <alignment horizontal="center" vertical="center" wrapText="1"/>
    </xf>
    <xf numFmtId="0" fontId="54" fillId="42" borderId="37" xfId="0" applyFont="1" applyFill="1" applyBorder="1" applyAlignment="1">
      <alignment horizontal="center" vertical="center" wrapText="1"/>
    </xf>
    <xf numFmtId="0" fontId="54" fillId="42" borderId="38" xfId="0" applyFont="1" applyFill="1" applyBorder="1" applyAlignment="1">
      <alignment horizontal="center" vertical="center" wrapText="1"/>
    </xf>
    <xf numFmtId="0" fontId="36" fillId="33" borderId="0" xfId="0" applyFont="1" applyFill="1" applyBorder="1"/>
    <xf numFmtId="166" fontId="36" fillId="33" borderId="0" xfId="1" applyNumberFormat="1" applyFont="1" applyFill="1" applyBorder="1" applyAlignment="1">
      <alignment horizontal="center"/>
    </xf>
    <xf numFmtId="0" fontId="36" fillId="33" borderId="0" xfId="0" applyFont="1" applyFill="1" applyBorder="1" applyAlignment="1">
      <alignment horizontal="center" vertical="center"/>
    </xf>
    <xf numFmtId="0" fontId="51" fillId="33" borderId="0" xfId="0" applyFont="1" applyFill="1" applyAlignment="1">
      <alignment vertical="center" wrapText="1"/>
    </xf>
    <xf numFmtId="0" fontId="54" fillId="42" borderId="0" xfId="0" applyFont="1" applyFill="1" applyAlignment="1">
      <alignment horizontal="center" vertical="center" wrapText="1"/>
    </xf>
    <xf numFmtId="0" fontId="54" fillId="42" borderId="0" xfId="0" applyFont="1" applyFill="1" applyBorder="1" applyAlignment="1">
      <alignment horizontal="center" vertical="center" wrapText="1"/>
    </xf>
    <xf numFmtId="0" fontId="54" fillId="42" borderId="37" xfId="0" applyFont="1" applyFill="1" applyBorder="1" applyAlignment="1">
      <alignment horizontal="center" vertical="center" wrapText="1"/>
    </xf>
    <xf numFmtId="0" fontId="54" fillId="42" borderId="38" xfId="0" applyFont="1" applyFill="1" applyBorder="1" applyAlignment="1">
      <alignment horizontal="center" vertical="center" wrapText="1"/>
    </xf>
    <xf numFmtId="0" fontId="52" fillId="0" borderId="25" xfId="5" applyFont="1" applyBorder="1" applyAlignment="1">
      <alignment horizontal="left" vertical="top" wrapText="1"/>
    </xf>
    <xf numFmtId="0" fontId="49" fillId="34" borderId="30" xfId="5" applyFont="1" applyFill="1" applyBorder="1" applyAlignment="1">
      <alignment horizontal="center" vertical="top" wrapText="1"/>
    </xf>
    <xf numFmtId="0" fontId="49" fillId="34" borderId="39" xfId="5" applyFont="1" applyFill="1" applyBorder="1" applyAlignment="1">
      <alignment horizontal="center" vertical="top" wrapText="1"/>
    </xf>
    <xf numFmtId="0" fontId="48" fillId="33" borderId="0" xfId="0" applyFont="1" applyFill="1" applyAlignment="1">
      <alignment horizontal="left" vertical="center"/>
    </xf>
    <xf numFmtId="0" fontId="48" fillId="0" borderId="0" xfId="3" applyFont="1" applyAlignment="1">
      <alignment horizontal="left" vertical="center"/>
    </xf>
    <xf numFmtId="0" fontId="57" fillId="0" borderId="0" xfId="0" applyFont="1" applyFill="1" applyBorder="1" applyAlignment="1">
      <alignment horizontal="left" vertical="center" wrapText="1"/>
    </xf>
    <xf numFmtId="0" fontId="48" fillId="0" borderId="0" xfId="0" applyFont="1" applyAlignment="1">
      <alignment horizontal="left" vertical="center" wrapText="1"/>
    </xf>
    <xf numFmtId="0" fontId="48" fillId="0" borderId="0" xfId="0" applyFont="1" applyAlignment="1">
      <alignment horizontal="left" vertical="center"/>
    </xf>
    <xf numFmtId="0" fontId="57" fillId="33" borderId="0" xfId="0" applyFont="1" applyFill="1" applyBorder="1" applyAlignment="1">
      <alignment horizontal="left" vertical="center" wrapText="1"/>
    </xf>
    <xf numFmtId="0" fontId="48" fillId="33" borderId="0" xfId="0" applyFont="1" applyFill="1" applyAlignment="1">
      <alignment horizontal="left"/>
    </xf>
    <xf numFmtId="0" fontId="48" fillId="0" borderId="0" xfId="5" applyFont="1" applyAlignment="1">
      <alignment horizontal="left" vertical="center" wrapText="1"/>
    </xf>
    <xf numFmtId="0" fontId="48" fillId="0" borderId="0" xfId="0" applyFont="1" applyAlignment="1">
      <alignment horizontal="left" vertical="top" wrapText="1"/>
    </xf>
    <xf numFmtId="0" fontId="57" fillId="0" borderId="0" xfId="0" applyFont="1" applyFill="1" applyBorder="1" applyAlignment="1">
      <alignment horizontal="left" vertical="center"/>
    </xf>
    <xf numFmtId="0" fontId="48" fillId="0" borderId="0" xfId="3" applyFont="1" applyAlignment="1">
      <alignment horizontal="left" vertical="center" wrapText="1"/>
    </xf>
    <xf numFmtId="0" fontId="48" fillId="0" borderId="0" xfId="5" applyFont="1" applyAlignment="1">
      <alignment horizontal="left" vertical="center"/>
    </xf>
    <xf numFmtId="0" fontId="58" fillId="0" borderId="0" xfId="0" applyFont="1" applyFill="1" applyBorder="1" applyAlignment="1">
      <alignment horizontal="left" vertical="center"/>
    </xf>
    <xf numFmtId="0" fontId="55" fillId="38" borderId="0" xfId="0" applyFont="1" applyFill="1" applyBorder="1" applyAlignment="1">
      <alignment vertical="center"/>
    </xf>
    <xf numFmtId="183" fontId="49" fillId="38" borderId="0" xfId="0" applyNumberFormat="1" applyFont="1" applyFill="1" applyBorder="1" applyAlignment="1">
      <alignment vertical="center"/>
    </xf>
    <xf numFmtId="0" fontId="58" fillId="0" borderId="0" xfId="0" applyFont="1" applyFill="1" applyBorder="1"/>
    <xf numFmtId="3" fontId="58" fillId="0" borderId="0" xfId="1" applyNumberFormat="1" applyFont="1" applyFill="1" applyBorder="1" applyAlignment="1">
      <alignment horizontal="right" indent="2"/>
    </xf>
    <xf numFmtId="9" fontId="58" fillId="0" borderId="0" xfId="2" applyFont="1" applyFill="1" applyBorder="1" applyAlignment="1">
      <alignment horizontal="right" vertical="center" indent="2"/>
    </xf>
    <xf numFmtId="3" fontId="58" fillId="0" borderId="15" xfId="1" applyNumberFormat="1" applyFont="1" applyFill="1" applyBorder="1" applyAlignment="1">
      <alignment horizontal="right" indent="2"/>
    </xf>
    <xf numFmtId="9" fontId="58" fillId="0" borderId="15" xfId="2" applyFont="1" applyFill="1" applyBorder="1" applyAlignment="1">
      <alignment horizontal="right" vertical="center" indent="2"/>
    </xf>
    <xf numFmtId="0" fontId="55" fillId="0" borderId="10" xfId="0" applyFont="1" applyFill="1" applyBorder="1"/>
    <xf numFmtId="3" fontId="55" fillId="0" borderId="0" xfId="1" applyNumberFormat="1" applyFont="1" applyFill="1" applyBorder="1" applyAlignment="1">
      <alignment horizontal="right" indent="2"/>
    </xf>
    <xf numFmtId="9" fontId="55" fillId="0" borderId="0" xfId="2" applyFont="1" applyFill="1" applyBorder="1" applyAlignment="1">
      <alignment horizontal="right" vertical="center" indent="2"/>
    </xf>
    <xf numFmtId="9" fontId="55" fillId="0" borderId="10" xfId="2" applyFont="1" applyFill="1" applyBorder="1" applyAlignment="1">
      <alignment horizontal="right" vertical="center" indent="2"/>
    </xf>
    <xf numFmtId="0" fontId="55" fillId="0" borderId="15" xfId="0" applyFont="1" applyFill="1" applyBorder="1"/>
    <xf numFmtId="3" fontId="55" fillId="0" borderId="15" xfId="1" applyNumberFormat="1" applyFont="1" applyFill="1" applyBorder="1" applyAlignment="1">
      <alignment horizontal="right" indent="2"/>
    </xf>
    <xf numFmtId="9" fontId="55" fillId="0" borderId="15" xfId="2" applyFont="1" applyFill="1" applyBorder="1" applyAlignment="1">
      <alignment horizontal="right" vertical="center" indent="2"/>
    </xf>
    <xf numFmtId="3" fontId="55" fillId="0" borderId="10" xfId="1" applyNumberFormat="1" applyFont="1" applyFill="1" applyBorder="1" applyAlignment="1">
      <alignment horizontal="right" indent="2"/>
    </xf>
    <xf numFmtId="0" fontId="55" fillId="0" borderId="11" xfId="0" applyFont="1" applyFill="1" applyBorder="1"/>
    <xf numFmtId="3" fontId="55" fillId="0" borderId="11" xfId="1" applyNumberFormat="1" applyFont="1" applyFill="1" applyBorder="1" applyAlignment="1">
      <alignment horizontal="right" indent="2"/>
    </xf>
    <xf numFmtId="0" fontId="54" fillId="38" borderId="0" xfId="0" applyFont="1" applyFill="1" applyBorder="1"/>
    <xf numFmtId="183" fontId="49" fillId="38" borderId="0" xfId="0" applyNumberFormat="1" applyFont="1" applyFill="1" applyBorder="1"/>
    <xf numFmtId="183" fontId="58" fillId="0" borderId="0" xfId="1" applyNumberFormat="1" applyFont="1" applyFill="1" applyBorder="1" applyAlignment="1">
      <alignment horizontal="right"/>
    </xf>
    <xf numFmtId="9" fontId="58" fillId="0" borderId="0" xfId="2" applyFont="1" applyFill="1" applyBorder="1" applyAlignment="1">
      <alignment horizontal="right" indent="2"/>
    </xf>
    <xf numFmtId="0" fontId="58" fillId="0" borderId="15" xfId="0" applyFont="1" applyFill="1" applyBorder="1"/>
    <xf numFmtId="183" fontId="58" fillId="0" borderId="15" xfId="1" applyNumberFormat="1" applyFont="1" applyFill="1" applyBorder="1" applyAlignment="1">
      <alignment horizontal="right"/>
    </xf>
    <xf numFmtId="183" fontId="55" fillId="0" borderId="10" xfId="1" applyNumberFormat="1" applyFont="1" applyFill="1" applyBorder="1" applyAlignment="1">
      <alignment horizontal="right"/>
    </xf>
    <xf numFmtId="183" fontId="55" fillId="0" borderId="15" xfId="1" applyNumberFormat="1" applyFont="1" applyFill="1" applyBorder="1" applyAlignment="1">
      <alignment horizontal="right"/>
    </xf>
    <xf numFmtId="183" fontId="55" fillId="0" borderId="11" xfId="1" applyNumberFormat="1" applyFont="1" applyFill="1" applyBorder="1" applyAlignment="1">
      <alignment horizontal="right"/>
    </xf>
    <xf numFmtId="9" fontId="55" fillId="0" borderId="11" xfId="2" applyFont="1" applyFill="1" applyBorder="1" applyAlignment="1">
      <alignment horizontal="right" vertical="center" indent="2"/>
    </xf>
    <xf numFmtId="0" fontId="3" fillId="0" borderId="0" xfId="5" applyFont="1"/>
    <xf numFmtId="0" fontId="3" fillId="0" borderId="0" xfId="5" applyFont="1" applyAlignment="1">
      <alignment horizontal="center"/>
    </xf>
    <xf numFmtId="3" fontId="3" fillId="0" borderId="0" xfId="5" applyNumberFormat="1" applyFont="1"/>
    <xf numFmtId="177" fontId="52" fillId="35" borderId="27" xfId="5" applyNumberFormat="1" applyFont="1" applyFill="1" applyBorder="1" applyAlignment="1">
      <alignment horizontal="center" vertical="center"/>
    </xf>
    <xf numFmtId="3" fontId="52" fillId="35" borderId="27" xfId="5" applyNumberFormat="1" applyFont="1" applyFill="1" applyBorder="1" applyAlignment="1">
      <alignment horizontal="center" vertical="center"/>
    </xf>
    <xf numFmtId="180" fontId="52" fillId="35" borderId="27" xfId="5" applyNumberFormat="1" applyFont="1" applyFill="1" applyBorder="1" applyAlignment="1">
      <alignment horizontal="center" vertical="center"/>
    </xf>
    <xf numFmtId="3" fontId="52" fillId="33" borderId="27" xfId="5" applyNumberFormat="1" applyFont="1" applyFill="1" applyBorder="1" applyAlignment="1">
      <alignment horizontal="center" vertical="center"/>
    </xf>
    <xf numFmtId="177" fontId="55" fillId="35" borderId="27" xfId="5" applyNumberFormat="1" applyFont="1" applyFill="1" applyBorder="1" applyAlignment="1">
      <alignment horizontal="center" vertical="center"/>
    </xf>
    <xf numFmtId="177" fontId="48" fillId="35" borderId="29" xfId="5" applyNumberFormat="1" applyFont="1" applyFill="1" applyBorder="1" applyAlignment="1">
      <alignment horizontal="center" vertical="center"/>
    </xf>
    <xf numFmtId="0" fontId="48" fillId="33" borderId="29" xfId="5" applyFont="1" applyFill="1" applyBorder="1" applyAlignment="1">
      <alignment horizontal="center" vertical="center"/>
    </xf>
    <xf numFmtId="0" fontId="48" fillId="33" borderId="29" xfId="5" applyFont="1" applyFill="1" applyBorder="1" applyAlignment="1">
      <alignment vertical="center"/>
    </xf>
    <xf numFmtId="3" fontId="48" fillId="33" borderId="29" xfId="5" applyNumberFormat="1" applyFont="1" applyFill="1" applyBorder="1" applyAlignment="1">
      <alignment vertical="center"/>
    </xf>
    <xf numFmtId="3" fontId="48" fillId="33" borderId="29" xfId="5" applyNumberFormat="1" applyFont="1" applyFill="1" applyBorder="1" applyAlignment="1">
      <alignment horizontal="center" vertical="center"/>
    </xf>
    <xf numFmtId="0" fontId="51" fillId="33" borderId="0" xfId="0" applyFont="1" applyFill="1" applyAlignment="1"/>
    <xf numFmtId="0" fontId="3" fillId="33" borderId="0" xfId="0" applyFont="1" applyFill="1"/>
    <xf numFmtId="0" fontId="69" fillId="33" borderId="0" xfId="0" applyFont="1" applyFill="1"/>
    <xf numFmtId="0" fontId="51" fillId="33" borderId="0" xfId="0" applyFont="1" applyFill="1" applyAlignment="1">
      <alignment vertical="center"/>
    </xf>
    <xf numFmtId="0" fontId="51" fillId="33" borderId="0" xfId="3" applyFont="1" applyFill="1" applyAlignment="1">
      <alignment vertical="center"/>
    </xf>
    <xf numFmtId="0" fontId="59" fillId="33" borderId="0" xfId="0" applyFont="1" applyFill="1" applyBorder="1" applyAlignment="1">
      <alignment vertical="center"/>
    </xf>
    <xf numFmtId="0" fontId="51" fillId="33" borderId="0" xfId="0" applyFont="1" applyFill="1" applyBorder="1" applyAlignment="1">
      <alignment vertical="center"/>
    </xf>
    <xf numFmtId="0" fontId="51" fillId="33" borderId="0" xfId="5" applyFont="1" applyFill="1" applyAlignment="1">
      <alignment vertical="center"/>
    </xf>
    <xf numFmtId="0" fontId="56" fillId="33" borderId="0" xfId="0" applyFont="1" applyFill="1" applyBorder="1" applyAlignment="1">
      <alignment vertical="center"/>
    </xf>
    <xf numFmtId="168" fontId="57" fillId="35" borderId="0" xfId="0" applyNumberFormat="1" applyFont="1" applyFill="1" applyBorder="1" applyAlignment="1">
      <alignment horizontal="center" vertical="center"/>
    </xf>
    <xf numFmtId="0" fontId="48" fillId="33" borderId="0" xfId="0" applyFont="1" applyFill="1"/>
    <xf numFmtId="0" fontId="52" fillId="33" borderId="0" xfId="0" applyFont="1" applyFill="1" applyAlignment="1"/>
    <xf numFmtId="0" fontId="59" fillId="0" borderId="0" xfId="0" applyFont="1" applyFill="1" applyBorder="1" applyAlignment="1">
      <alignment horizontal="left" vertical="center" wrapText="1"/>
    </xf>
    <xf numFmtId="0" fontId="5" fillId="0" borderId="0" xfId="0" applyFont="1" applyAlignment="1">
      <alignment vertical="center"/>
    </xf>
    <xf numFmtId="0" fontId="52" fillId="0" borderId="0" xfId="0" applyFont="1" applyBorder="1" applyAlignment="1">
      <alignment vertical="center" wrapText="1"/>
    </xf>
    <xf numFmtId="0" fontId="52" fillId="0" borderId="0" xfId="0" applyFont="1" applyBorder="1" applyAlignment="1">
      <alignment vertical="center"/>
    </xf>
    <xf numFmtId="1" fontId="52" fillId="33" borderId="20" xfId="3" applyNumberFormat="1" applyFont="1" applyFill="1" applyBorder="1" applyAlignment="1">
      <alignment horizontal="center" vertical="center"/>
    </xf>
    <xf numFmtId="1" fontId="52" fillId="0" borderId="20" xfId="3" applyNumberFormat="1" applyFont="1" applyFill="1" applyBorder="1" applyAlignment="1">
      <alignment horizontal="center" vertical="center"/>
    </xf>
    <xf numFmtId="1" fontId="52" fillId="33" borderId="0" xfId="3" applyNumberFormat="1" applyFont="1" applyFill="1" applyBorder="1" applyAlignment="1">
      <alignment horizontal="center" vertical="center"/>
    </xf>
    <xf numFmtId="0" fontId="43" fillId="35" borderId="0" xfId="3" applyFont="1" applyFill="1" applyBorder="1" applyAlignment="1">
      <alignment horizontal="left" vertical="center"/>
    </xf>
    <xf numFmtId="0" fontId="67" fillId="35" borderId="0" xfId="3" applyFont="1" applyFill="1" applyBorder="1" applyAlignment="1">
      <alignment horizontal="left" vertical="center"/>
    </xf>
    <xf numFmtId="0" fontId="49" fillId="38" borderId="0" xfId="0" applyFont="1" applyFill="1" applyBorder="1" applyAlignment="1">
      <alignment horizontal="center" vertical="center" wrapText="1"/>
    </xf>
    <xf numFmtId="0" fontId="54" fillId="43" borderId="0" xfId="0" applyFont="1" applyFill="1" applyBorder="1" applyAlignment="1">
      <alignment horizontal="center" vertical="center" wrapText="1"/>
    </xf>
    <xf numFmtId="0" fontId="2" fillId="0" borderId="0" xfId="0" applyFont="1"/>
    <xf numFmtId="1" fontId="34" fillId="0" borderId="0" xfId="3" applyNumberFormat="1" applyBorder="1"/>
    <xf numFmtId="0" fontId="49" fillId="34" borderId="0" xfId="0" applyFont="1" applyFill="1" applyAlignment="1">
      <alignment horizontal="center" vertical="center" wrapText="1"/>
    </xf>
    <xf numFmtId="0" fontId="49" fillId="34" borderId="0" xfId="0" applyFont="1" applyFill="1" applyAlignment="1">
      <alignment horizontal="center" vertical="center" wrapText="1"/>
    </xf>
    <xf numFmtId="10" fontId="55" fillId="0" borderId="11" xfId="0" applyNumberFormat="1" applyFont="1" applyFill="1" applyBorder="1" applyAlignment="1">
      <alignment horizontal="right" vertical="center" indent="3"/>
    </xf>
    <xf numFmtId="168" fontId="58" fillId="0" borderId="0" xfId="0" applyNumberFormat="1" applyFont="1" applyFill="1" applyBorder="1" applyAlignment="1">
      <alignment horizontal="center" vertical="center"/>
    </xf>
    <xf numFmtId="168" fontId="58" fillId="33" borderId="0" xfId="2" applyNumberFormat="1" applyFont="1" applyFill="1" applyBorder="1" applyAlignment="1">
      <alignment horizontal="center"/>
    </xf>
    <xf numFmtId="168" fontId="6" fillId="33" borderId="0" xfId="0" applyNumberFormat="1" applyFont="1" applyFill="1"/>
    <xf numFmtId="168" fontId="55" fillId="33" borderId="0" xfId="2" applyNumberFormat="1" applyFont="1" applyFill="1" applyBorder="1" applyAlignment="1">
      <alignment horizontal="center"/>
    </xf>
    <xf numFmtId="168" fontId="55" fillId="33" borderId="15" xfId="2" applyNumberFormat="1" applyFont="1" applyFill="1" applyBorder="1" applyAlignment="1">
      <alignment horizontal="center"/>
    </xf>
    <xf numFmtId="168" fontId="52" fillId="0" borderId="15" xfId="0" applyNumberFormat="1" applyFont="1" applyFill="1" applyBorder="1" applyAlignment="1">
      <alignment horizontal="center" vertical="center"/>
    </xf>
    <xf numFmtId="168" fontId="52" fillId="0" borderId="11" xfId="0" applyNumberFormat="1" applyFont="1" applyFill="1" applyBorder="1" applyAlignment="1">
      <alignment horizontal="center" vertical="center"/>
    </xf>
    <xf numFmtId="168" fontId="55" fillId="33" borderId="11" xfId="2" applyNumberFormat="1" applyFont="1" applyFill="1" applyBorder="1" applyAlignment="1">
      <alignment horizontal="center"/>
    </xf>
    <xf numFmtId="176" fontId="5" fillId="0" borderId="0" xfId="0" applyNumberFormat="1" applyFont="1" applyFill="1" applyBorder="1"/>
    <xf numFmtId="9" fontId="5" fillId="0" borderId="0" xfId="2" applyFont="1" applyFill="1" applyBorder="1"/>
    <xf numFmtId="169" fontId="5" fillId="0" borderId="0" xfId="0" applyNumberFormat="1" applyFont="1"/>
    <xf numFmtId="9" fontId="5" fillId="0" borderId="0" xfId="2" applyFont="1"/>
    <xf numFmtId="0" fontId="9" fillId="0" borderId="0" xfId="108" applyBorder="1"/>
    <xf numFmtId="166" fontId="0" fillId="0" borderId="0" xfId="109" applyNumberFormat="1" applyFont="1" applyBorder="1" applyAlignment="1">
      <alignment horizontal="center"/>
    </xf>
    <xf numFmtId="0" fontId="9" fillId="0" borderId="0" xfId="108" applyBorder="1" applyAlignment="1">
      <alignment horizontal="center" vertical="center"/>
    </xf>
    <xf numFmtId="3" fontId="38" fillId="0" borderId="0" xfId="0" applyNumberFormat="1" applyFont="1" applyFill="1" applyBorder="1"/>
    <xf numFmtId="0" fontId="52" fillId="0" borderId="43" xfId="0" applyFont="1" applyBorder="1"/>
    <xf numFmtId="0" fontId="60" fillId="37" borderId="0" xfId="0" applyFont="1" applyFill="1" applyBorder="1" applyAlignment="1">
      <alignment horizontal="center" vertical="center"/>
    </xf>
    <xf numFmtId="0" fontId="60" fillId="37" borderId="0" xfId="0" applyFont="1" applyFill="1" applyBorder="1" applyAlignment="1">
      <alignment horizontal="center" vertical="center" wrapText="1"/>
    </xf>
    <xf numFmtId="0" fontId="49" fillId="34" borderId="0" xfId="0" applyFont="1" applyFill="1" applyAlignment="1">
      <alignment horizontal="center" vertical="center"/>
    </xf>
    <xf numFmtId="191" fontId="55" fillId="0" borderId="0" xfId="0" applyNumberFormat="1" applyFont="1" applyFill="1" applyAlignment="1">
      <alignment horizontal="center" vertical="center"/>
    </xf>
    <xf numFmtId="191" fontId="58" fillId="0" borderId="0" xfId="0" applyNumberFormat="1" applyFont="1" applyFill="1" applyAlignment="1">
      <alignment horizontal="center" vertical="center"/>
    </xf>
    <xf numFmtId="191" fontId="58" fillId="0" borderId="11" xfId="0" applyNumberFormat="1" applyFont="1" applyFill="1" applyBorder="1" applyAlignment="1">
      <alignment horizontal="center" vertical="center"/>
    </xf>
    <xf numFmtId="0" fontId="7" fillId="0" borderId="0" xfId="0" applyFont="1" applyAlignment="1">
      <alignment horizontal="center"/>
    </xf>
    <xf numFmtId="0" fontId="32" fillId="0" borderId="0" xfId="0" applyFont="1" applyFill="1"/>
    <xf numFmtId="0" fontId="3" fillId="0" borderId="0" xfId="0" applyFont="1" applyFill="1"/>
    <xf numFmtId="0" fontId="52" fillId="0" borderId="0" xfId="0" applyFont="1" applyFill="1" applyAlignment="1">
      <alignment wrapText="1"/>
    </xf>
    <xf numFmtId="0" fontId="48" fillId="33" borderId="0" xfId="0" applyFont="1" applyFill="1" applyAlignment="1">
      <alignment horizontal="left" vertical="center"/>
    </xf>
    <xf numFmtId="0" fontId="49" fillId="34" borderId="0" xfId="0" applyFont="1" applyFill="1" applyAlignment="1">
      <alignment horizontal="center" vertical="center" wrapText="1"/>
    </xf>
    <xf numFmtId="0" fontId="49" fillId="34" borderId="0" xfId="0" applyFont="1" applyFill="1" applyAlignment="1">
      <alignment horizontal="center" vertical="center"/>
    </xf>
    <xf numFmtId="0" fontId="54" fillId="36" borderId="0" xfId="0" applyFont="1" applyFill="1" applyAlignment="1">
      <alignment horizontal="center" vertical="center"/>
    </xf>
    <xf numFmtId="0" fontId="1" fillId="0" borderId="0" xfId="0" applyFont="1"/>
    <xf numFmtId="0" fontId="1" fillId="0" borderId="0" xfId="0" applyFont="1" applyFill="1"/>
    <xf numFmtId="0" fontId="1" fillId="33" borderId="0" xfId="0" applyFont="1" applyFill="1"/>
    <xf numFmtId="0" fontId="1" fillId="0" borderId="0" xfId="0" applyFont="1" applyAlignment="1">
      <alignment vertical="center"/>
    </xf>
    <xf numFmtId="0" fontId="1" fillId="0" borderId="0" xfId="0" applyFont="1" applyFill="1" applyBorder="1"/>
    <xf numFmtId="192" fontId="58" fillId="35" borderId="0" xfId="0" applyNumberFormat="1" applyFont="1" applyFill="1" applyAlignment="1">
      <alignment horizontal="right" vertical="center" indent="2"/>
    </xf>
    <xf numFmtId="175" fontId="58" fillId="35" borderId="0" xfId="0" applyNumberFormat="1" applyFont="1" applyFill="1" applyAlignment="1">
      <alignment horizontal="right" vertical="center" indent="2"/>
    </xf>
    <xf numFmtId="192" fontId="55" fillId="35" borderId="0" xfId="0" applyNumberFormat="1" applyFont="1" applyFill="1" applyAlignment="1">
      <alignment horizontal="right" vertical="center" indent="2"/>
    </xf>
    <xf numFmtId="175" fontId="55" fillId="35" borderId="0" xfId="0" applyNumberFormat="1" applyFont="1" applyFill="1" applyAlignment="1">
      <alignment horizontal="right" vertical="center" indent="2"/>
    </xf>
    <xf numFmtId="192" fontId="55" fillId="0" borderId="0" xfId="0" applyNumberFormat="1" applyFont="1" applyFill="1" applyAlignment="1">
      <alignment horizontal="right" vertical="center" indent="2"/>
    </xf>
    <xf numFmtId="175" fontId="55" fillId="0" borderId="0" xfId="0" applyNumberFormat="1" applyFont="1" applyFill="1" applyAlignment="1">
      <alignment horizontal="right" vertical="center" indent="2"/>
    </xf>
    <xf numFmtId="192" fontId="55" fillId="35" borderId="0" xfId="0" applyNumberFormat="1" applyFont="1" applyFill="1" applyBorder="1" applyAlignment="1">
      <alignment horizontal="right" vertical="center" indent="2"/>
    </xf>
    <xf numFmtId="175" fontId="55" fillId="35" borderId="0" xfId="0" applyNumberFormat="1" applyFont="1" applyFill="1" applyBorder="1" applyAlignment="1">
      <alignment horizontal="right" vertical="center" indent="2"/>
    </xf>
    <xf numFmtId="192" fontId="58" fillId="35" borderId="10" xfId="0" applyNumberFormat="1" applyFont="1" applyFill="1" applyBorder="1" applyAlignment="1">
      <alignment horizontal="right" vertical="center" indent="2"/>
    </xf>
    <xf numFmtId="175" fontId="58" fillId="35" borderId="10" xfId="0" applyNumberFormat="1" applyFont="1" applyFill="1" applyBorder="1" applyAlignment="1">
      <alignment horizontal="right" vertical="center" indent="2"/>
    </xf>
    <xf numFmtId="192" fontId="55" fillId="35" borderId="15" xfId="0" applyNumberFormat="1" applyFont="1" applyFill="1" applyBorder="1" applyAlignment="1">
      <alignment horizontal="right" vertical="center" indent="2"/>
    </xf>
    <xf numFmtId="175" fontId="55" fillId="35" borderId="15" xfId="0" applyNumberFormat="1" applyFont="1" applyFill="1" applyBorder="1" applyAlignment="1">
      <alignment horizontal="right" vertical="center" indent="2"/>
    </xf>
    <xf numFmtId="192" fontId="55" fillId="33" borderId="0" xfId="0" applyNumberFormat="1" applyFont="1" applyFill="1" applyBorder="1" applyAlignment="1">
      <alignment horizontal="right" vertical="center" indent="2"/>
    </xf>
    <xf numFmtId="175" fontId="55" fillId="33" borderId="0" xfId="0" applyNumberFormat="1" applyFont="1" applyFill="1" applyAlignment="1">
      <alignment horizontal="right" vertical="center" indent="2"/>
    </xf>
    <xf numFmtId="192" fontId="55" fillId="35" borderId="11" xfId="0" applyNumberFormat="1" applyFont="1" applyFill="1" applyBorder="1" applyAlignment="1">
      <alignment horizontal="right" vertical="center" indent="2"/>
    </xf>
    <xf numFmtId="175" fontId="55" fillId="35" borderId="11" xfId="0" applyNumberFormat="1" applyFont="1" applyFill="1" applyBorder="1" applyAlignment="1">
      <alignment horizontal="right" vertical="center" indent="2"/>
    </xf>
    <xf numFmtId="0" fontId="50" fillId="40" borderId="20" xfId="0" applyFont="1" applyFill="1" applyBorder="1" applyAlignment="1">
      <alignment horizontal="right" vertical="center" indent="2"/>
    </xf>
    <xf numFmtId="0" fontId="48" fillId="33" borderId="0" xfId="0" applyFont="1" applyFill="1" applyAlignment="1">
      <alignment horizontal="left" vertical="center"/>
    </xf>
    <xf numFmtId="0" fontId="51" fillId="33" borderId="0" xfId="0" applyFont="1" applyFill="1" applyAlignment="1">
      <alignment horizontal="left" vertical="center"/>
    </xf>
    <xf numFmtId="0" fontId="56" fillId="33" borderId="0" xfId="0" applyFont="1" applyFill="1" applyAlignment="1">
      <alignment horizontal="left" vertical="center" wrapText="1"/>
    </xf>
    <xf numFmtId="0" fontId="51" fillId="0" borderId="0" xfId="3" applyFont="1" applyAlignment="1">
      <alignment horizontal="left" vertical="center" wrapText="1"/>
    </xf>
    <xf numFmtId="0" fontId="48" fillId="0" borderId="0" xfId="3" applyFont="1" applyAlignment="1">
      <alignment horizontal="left" vertical="center"/>
    </xf>
    <xf numFmtId="0" fontId="51" fillId="0" borderId="0" xfId="0" applyFont="1" applyAlignment="1">
      <alignment horizontal="left" vertical="center" wrapText="1"/>
    </xf>
    <xf numFmtId="0" fontId="57"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48" fillId="0" borderId="0" xfId="0" applyFont="1" applyAlignment="1">
      <alignment horizontal="left" vertical="center" wrapText="1"/>
    </xf>
    <xf numFmtId="0" fontId="51" fillId="0" borderId="0" xfId="3" applyFont="1" applyAlignment="1">
      <alignment horizontal="left" vertical="top" wrapText="1"/>
    </xf>
    <xf numFmtId="0" fontId="51" fillId="0" borderId="12" xfId="3" applyFont="1" applyBorder="1" applyAlignment="1">
      <alignment horizontal="left" vertical="center" wrapText="1"/>
    </xf>
    <xf numFmtId="0" fontId="60" fillId="34" borderId="0" xfId="0" applyFont="1" applyFill="1" applyAlignment="1">
      <alignment horizontal="center" vertical="center" wrapText="1"/>
    </xf>
    <xf numFmtId="0" fontId="60" fillId="34" borderId="15" xfId="0" applyFont="1" applyFill="1" applyBorder="1" applyAlignment="1">
      <alignment horizontal="center" vertical="center" wrapText="1"/>
    </xf>
    <xf numFmtId="0" fontId="60" fillId="34" borderId="10" xfId="0" applyFont="1" applyFill="1" applyBorder="1" applyAlignment="1">
      <alignment horizontal="center" vertical="center" wrapText="1"/>
    </xf>
    <xf numFmtId="0" fontId="60" fillId="34" borderId="0"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51" fillId="0" borderId="0" xfId="3" applyFont="1" applyAlignment="1">
      <alignment horizontal="left" vertical="center"/>
    </xf>
    <xf numFmtId="0" fontId="48" fillId="0" borderId="0" xfId="0" applyFont="1" applyAlignment="1">
      <alignment horizontal="left" vertical="center"/>
    </xf>
    <xf numFmtId="0" fontId="49" fillId="34" borderId="0" xfId="0" applyFont="1" applyFill="1" applyBorder="1" applyAlignment="1">
      <alignment horizontal="left" vertical="center" wrapText="1"/>
    </xf>
    <xf numFmtId="0" fontId="57" fillId="35" borderId="0" xfId="0" applyFont="1" applyFill="1" applyAlignment="1">
      <alignment horizontal="left" vertical="center"/>
    </xf>
    <xf numFmtId="0" fontId="50" fillId="35" borderId="0" xfId="0" applyFont="1" applyFill="1" applyAlignment="1">
      <alignment horizontal="center" vertical="center"/>
    </xf>
    <xf numFmtId="0" fontId="50" fillId="35" borderId="0" xfId="0" applyFont="1" applyFill="1" applyBorder="1" applyAlignment="1">
      <alignment horizontal="center" vertical="center" textRotation="90"/>
    </xf>
    <xf numFmtId="0" fontId="49" fillId="34" borderId="0" xfId="0" applyFont="1" applyFill="1" applyAlignment="1">
      <alignment horizontal="left" vertical="center" wrapText="1"/>
    </xf>
    <xf numFmtId="0" fontId="50" fillId="35" borderId="0" xfId="0" applyFont="1" applyFill="1" applyBorder="1" applyAlignment="1">
      <alignment vertical="center" textRotation="90"/>
    </xf>
    <xf numFmtId="0" fontId="50" fillId="35" borderId="0" xfId="0" applyFont="1" applyFill="1" applyAlignment="1">
      <alignment horizontal="left" vertical="center"/>
    </xf>
    <xf numFmtId="0" fontId="50" fillId="35" borderId="17" xfId="0" applyFont="1" applyFill="1" applyBorder="1" applyAlignment="1">
      <alignment horizontal="center" vertical="center" textRotation="90" wrapText="1"/>
    </xf>
    <xf numFmtId="0" fontId="50" fillId="35" borderId="18" xfId="0" applyFont="1" applyFill="1" applyBorder="1" applyAlignment="1">
      <alignment horizontal="center" vertical="center" textRotation="90" wrapText="1"/>
    </xf>
    <xf numFmtId="0" fontId="48" fillId="33" borderId="0" xfId="0" applyFont="1" applyFill="1" applyAlignment="1">
      <alignment horizontal="left" vertical="center" wrapText="1"/>
    </xf>
    <xf numFmtId="49" fontId="60" fillId="34" borderId="0" xfId="0" applyNumberFormat="1" applyFont="1" applyFill="1" applyAlignment="1">
      <alignment horizontal="center" vertical="center" wrapText="1"/>
    </xf>
    <xf numFmtId="49" fontId="60" fillId="34" borderId="0" xfId="0" applyNumberFormat="1" applyFont="1" applyFill="1" applyBorder="1" applyAlignment="1">
      <alignment horizontal="center" vertical="center" wrapText="1"/>
    </xf>
    <xf numFmtId="0" fontId="50" fillId="35" borderId="41" xfId="0" applyFont="1" applyFill="1" applyBorder="1" applyAlignment="1">
      <alignment horizontal="left" vertical="center"/>
    </xf>
    <xf numFmtId="0" fontId="57" fillId="35" borderId="0" xfId="0" applyFont="1" applyFill="1" applyBorder="1" applyAlignment="1">
      <alignment horizontal="left" vertical="center"/>
    </xf>
    <xf numFmtId="0" fontId="50" fillId="35" borderId="40" xfId="0" applyFont="1" applyFill="1" applyBorder="1" applyAlignment="1">
      <alignment horizontal="left" vertical="center"/>
    </xf>
    <xf numFmtId="0" fontId="57" fillId="35" borderId="10" xfId="0" applyFont="1" applyFill="1" applyBorder="1" applyAlignment="1">
      <alignment horizontal="left" vertical="center"/>
    </xf>
    <xf numFmtId="0" fontId="51" fillId="0" borderId="0" xfId="0" applyFont="1" applyAlignment="1">
      <alignment horizontal="left" vertical="center"/>
    </xf>
    <xf numFmtId="0" fontId="56" fillId="0" borderId="0" xfId="0" applyFont="1" applyAlignment="1">
      <alignment horizontal="left" wrapText="1"/>
    </xf>
    <xf numFmtId="0" fontId="56" fillId="0" borderId="0" xfId="0" applyFont="1" applyFill="1" applyAlignment="1">
      <alignment wrapText="1"/>
    </xf>
    <xf numFmtId="0" fontId="51" fillId="0" borderId="12" xfId="0" applyFont="1" applyBorder="1" applyAlignment="1">
      <alignment horizontal="left" vertical="center" wrapText="1"/>
    </xf>
    <xf numFmtId="0" fontId="48" fillId="35" borderId="0" xfId="0" applyFont="1" applyFill="1" applyAlignment="1">
      <alignment horizontal="left" vertical="center"/>
    </xf>
    <xf numFmtId="0" fontId="52" fillId="35" borderId="0" xfId="0" applyFont="1" applyFill="1" applyBorder="1" applyAlignment="1">
      <alignment horizontal="left" vertical="center"/>
    </xf>
    <xf numFmtId="0" fontId="48" fillId="35" borderId="10" xfId="0" applyFont="1" applyFill="1" applyBorder="1" applyAlignment="1">
      <alignment horizontal="left" vertical="center"/>
    </xf>
    <xf numFmtId="0" fontId="52" fillId="35" borderId="19" xfId="0" applyFont="1" applyFill="1" applyBorder="1" applyAlignment="1">
      <alignment horizontal="center" vertical="center" textRotation="90"/>
    </xf>
    <xf numFmtId="0" fontId="52" fillId="35" borderId="17" xfId="0" applyFont="1" applyFill="1" applyBorder="1" applyAlignment="1">
      <alignment horizontal="center" vertical="center" textRotation="90"/>
    </xf>
    <xf numFmtId="0" fontId="52" fillId="35" borderId="18" xfId="0" applyFont="1" applyFill="1" applyBorder="1" applyAlignment="1">
      <alignment horizontal="center" vertical="center" textRotation="90"/>
    </xf>
    <xf numFmtId="0" fontId="52" fillId="35" borderId="11" xfId="0" applyFont="1" applyFill="1" applyBorder="1" applyAlignment="1">
      <alignment horizontal="left" vertical="center"/>
    </xf>
    <xf numFmtId="0" fontId="61" fillId="34" borderId="0" xfId="0" applyFont="1" applyFill="1" applyAlignment="1">
      <alignment horizontal="center" vertical="center"/>
    </xf>
    <xf numFmtId="175" fontId="60" fillId="34" borderId="12" xfId="0" applyNumberFormat="1" applyFont="1" applyFill="1" applyBorder="1" applyAlignment="1">
      <alignment horizontal="center" vertical="center" wrapText="1"/>
    </xf>
    <xf numFmtId="175" fontId="60" fillId="34" borderId="0" xfId="0" applyNumberFormat="1" applyFont="1" applyFill="1" applyBorder="1" applyAlignment="1">
      <alignment horizontal="center" vertical="center" wrapText="1"/>
    </xf>
    <xf numFmtId="0" fontId="59" fillId="0" borderId="0" xfId="0" applyFont="1" applyFill="1" applyBorder="1" applyAlignment="1">
      <alignment horizontal="left" vertical="center"/>
    </xf>
    <xf numFmtId="0" fontId="49" fillId="38" borderId="0" xfId="0" applyFont="1" applyFill="1" applyBorder="1" applyAlignment="1">
      <alignment horizontal="center" vertical="center" wrapText="1"/>
    </xf>
    <xf numFmtId="0" fontId="59" fillId="0" borderId="12" xfId="0" applyFont="1" applyFill="1" applyBorder="1" applyAlignment="1">
      <alignment horizontal="left" vertical="center" wrapText="1"/>
    </xf>
    <xf numFmtId="0" fontId="54" fillId="39" borderId="0" xfId="0" applyFont="1" applyFill="1" applyBorder="1" applyAlignment="1">
      <alignment horizontal="center" vertical="center" wrapText="1"/>
    </xf>
    <xf numFmtId="0" fontId="49" fillId="38" borderId="0" xfId="0" applyFont="1" applyFill="1" applyBorder="1" applyAlignment="1">
      <alignment horizontal="left" vertical="center" wrapText="1"/>
    </xf>
    <xf numFmtId="0" fontId="49" fillId="38" borderId="0" xfId="0" applyFont="1" applyFill="1" applyBorder="1" applyAlignment="1">
      <alignment horizontal="center" vertical="center"/>
    </xf>
    <xf numFmtId="0" fontId="49" fillId="34" borderId="0" xfId="0" applyFont="1" applyFill="1" applyAlignment="1">
      <alignment horizontal="left" vertical="center"/>
    </xf>
    <xf numFmtId="0" fontId="49" fillId="34" borderId="0" xfId="0" applyFont="1" applyFill="1" applyAlignment="1">
      <alignment horizontal="center" vertical="center"/>
    </xf>
    <xf numFmtId="0" fontId="54" fillId="36" borderId="0" xfId="0" applyFont="1" applyFill="1" applyAlignment="1">
      <alignment horizontal="center" vertical="center"/>
    </xf>
    <xf numFmtId="0" fontId="51" fillId="0" borderId="0" xfId="0" applyFont="1" applyAlignment="1">
      <alignment vertical="center"/>
    </xf>
    <xf numFmtId="0" fontId="56" fillId="0" borderId="12" xfId="0" applyFont="1" applyFill="1" applyBorder="1" applyAlignment="1">
      <alignment vertical="center" wrapText="1"/>
    </xf>
    <xf numFmtId="0" fontId="51" fillId="0" borderId="12" xfId="0" applyFont="1" applyFill="1" applyBorder="1" applyAlignment="1">
      <alignment vertical="center" wrapText="1"/>
    </xf>
    <xf numFmtId="0" fontId="49" fillId="34" borderId="17" xfId="0" applyFont="1" applyFill="1" applyBorder="1" applyAlignment="1">
      <alignment horizontal="center" vertical="center" wrapText="1"/>
    </xf>
    <xf numFmtId="0" fontId="49" fillId="34" borderId="0" xfId="0" applyFont="1" applyFill="1" applyAlignment="1">
      <alignment horizontal="center" vertical="center" wrapText="1"/>
    </xf>
    <xf numFmtId="0" fontId="51" fillId="0" borderId="0" xfId="0" applyFont="1" applyBorder="1" applyAlignment="1">
      <alignment horizontal="left" vertical="center"/>
    </xf>
    <xf numFmtId="49" fontId="65" fillId="0" borderId="12" xfId="8" applyNumberFormat="1" applyFont="1" applyFill="1" applyBorder="1" applyAlignment="1">
      <alignment horizontal="left" vertical="center" wrapText="1"/>
    </xf>
    <xf numFmtId="0" fontId="63" fillId="39" borderId="0" xfId="3" applyFont="1" applyFill="1" applyBorder="1" applyAlignment="1">
      <alignment horizontal="center" vertical="center" wrapText="1"/>
    </xf>
    <xf numFmtId="0" fontId="58" fillId="33" borderId="0" xfId="0" applyFont="1" applyFill="1" applyAlignment="1">
      <alignment horizontal="left" vertical="center"/>
    </xf>
    <xf numFmtId="0" fontId="49" fillId="34" borderId="0" xfId="0" applyFont="1" applyFill="1" applyBorder="1" applyAlignment="1">
      <alignment horizontal="center" vertical="center" wrapText="1"/>
    </xf>
    <xf numFmtId="0" fontId="51" fillId="0" borderId="12" xfId="0" applyFont="1" applyFill="1" applyBorder="1" applyAlignment="1">
      <alignment horizontal="left" vertical="center" wrapText="1"/>
    </xf>
    <xf numFmtId="49" fontId="49" fillId="38" borderId="0" xfId="0" applyNumberFormat="1" applyFont="1" applyFill="1" applyBorder="1" applyAlignment="1">
      <alignment horizontal="left" vertical="center" wrapText="1"/>
    </xf>
    <xf numFmtId="49" fontId="49" fillId="38" borderId="0" xfId="0" applyNumberFormat="1" applyFont="1" applyFill="1" applyBorder="1" applyAlignment="1">
      <alignment horizontal="center" vertical="center" wrapText="1"/>
    </xf>
    <xf numFmtId="0" fontId="57" fillId="33" borderId="0" xfId="0" applyFont="1" applyFill="1" applyBorder="1" applyAlignment="1">
      <alignment horizontal="left" vertical="center" wrapText="1"/>
    </xf>
    <xf numFmtId="49" fontId="55" fillId="40" borderId="10" xfId="0" applyNumberFormat="1" applyFont="1" applyFill="1" applyBorder="1" applyAlignment="1">
      <alignment horizontal="left" vertical="center" wrapText="1"/>
    </xf>
    <xf numFmtId="49" fontId="55" fillId="40" borderId="0" xfId="0" applyNumberFormat="1" applyFont="1" applyFill="1" applyBorder="1" applyAlignment="1">
      <alignment horizontal="left" vertical="center" wrapText="1"/>
    </xf>
    <xf numFmtId="0" fontId="59" fillId="0" borderId="0" xfId="0" applyFont="1" applyFill="1" applyBorder="1" applyAlignment="1">
      <alignment horizontal="left" vertical="center" wrapText="1"/>
    </xf>
    <xf numFmtId="49" fontId="49" fillId="38" borderId="0" xfId="0" applyNumberFormat="1" applyFont="1" applyFill="1" applyBorder="1" applyAlignment="1">
      <alignment horizontal="center" vertical="center"/>
    </xf>
    <xf numFmtId="0" fontId="59" fillId="33" borderId="12" xfId="0" applyFont="1" applyFill="1" applyBorder="1" applyAlignment="1">
      <alignment horizontal="left" vertical="center" wrapText="1"/>
    </xf>
    <xf numFmtId="0" fontId="59" fillId="33" borderId="0" xfId="0" applyFont="1" applyFill="1" applyBorder="1" applyAlignment="1">
      <alignment horizontal="left" vertical="center" wrapText="1"/>
    </xf>
    <xf numFmtId="0" fontId="48" fillId="33" borderId="0" xfId="0" applyFont="1" applyFill="1" applyAlignment="1">
      <alignment horizontal="left"/>
    </xf>
    <xf numFmtId="0" fontId="51" fillId="0" borderId="0" xfId="5" applyFont="1" applyAlignment="1">
      <alignment horizontal="left" vertical="center" wrapText="1"/>
    </xf>
    <xf numFmtId="0" fontId="51" fillId="0" borderId="12" xfId="5" applyFont="1" applyFill="1" applyBorder="1" applyAlignment="1">
      <alignment horizontal="left" vertical="center" wrapText="1"/>
    </xf>
    <xf numFmtId="0" fontId="48" fillId="33" borderId="0" xfId="0" applyFont="1" applyFill="1" applyBorder="1" applyAlignment="1">
      <alignment horizontal="left" vertical="center" wrapText="1"/>
    </xf>
    <xf numFmtId="0" fontId="60" fillId="34" borderId="0" xfId="0" applyFont="1" applyFill="1" applyBorder="1" applyAlignment="1">
      <alignment horizontal="center" vertical="center"/>
    </xf>
    <xf numFmtId="0" fontId="49" fillId="34" borderId="0" xfId="5" applyFont="1" applyFill="1" applyAlignment="1">
      <alignment horizontal="center" vertical="center" wrapText="1"/>
    </xf>
    <xf numFmtId="0" fontId="54" fillId="36" borderId="0" xfId="5" applyFont="1" applyFill="1" applyAlignment="1">
      <alignment horizontal="center" vertical="center" wrapText="1"/>
    </xf>
    <xf numFmtId="0" fontId="49" fillId="34" borderId="0" xfId="5" applyFont="1" applyFill="1" applyAlignment="1">
      <alignment horizontal="left" vertical="center" wrapText="1"/>
    </xf>
    <xf numFmtId="0" fontId="48" fillId="0" borderId="0" xfId="5" applyFont="1" applyAlignment="1">
      <alignment horizontal="left" vertical="center" wrapText="1"/>
    </xf>
    <xf numFmtId="0" fontId="50" fillId="34" borderId="0" xfId="5" applyFont="1" applyFill="1" applyAlignment="1">
      <alignment horizontal="left" vertical="center" wrapText="1"/>
    </xf>
    <xf numFmtId="0" fontId="51" fillId="33" borderId="0" xfId="3" applyFont="1" applyFill="1" applyBorder="1" applyAlignment="1">
      <alignment horizontal="left" vertical="center"/>
    </xf>
    <xf numFmtId="0" fontId="48" fillId="0" borderId="0" xfId="0" applyFont="1" applyAlignment="1">
      <alignment horizontal="left" vertical="top" wrapText="1"/>
    </xf>
    <xf numFmtId="0" fontId="60" fillId="34" borderId="33" xfId="0" applyFont="1" applyFill="1" applyBorder="1" applyAlignment="1">
      <alignment horizontal="center" vertical="center" wrapText="1"/>
    </xf>
    <xf numFmtId="0" fontId="60" fillId="34" borderId="34" xfId="0" applyFont="1" applyFill="1" applyBorder="1" applyAlignment="1">
      <alignment horizontal="center" vertical="center" wrapText="1"/>
    </xf>
    <xf numFmtId="0" fontId="51" fillId="0" borderId="12" xfId="3" applyFont="1" applyFill="1" applyBorder="1" applyAlignment="1">
      <alignment horizontal="left" vertical="center" wrapText="1"/>
    </xf>
    <xf numFmtId="0" fontId="57" fillId="0" borderId="0" xfId="0" applyFont="1" applyFill="1" applyBorder="1" applyAlignment="1">
      <alignment horizontal="left" vertical="center"/>
    </xf>
    <xf numFmtId="0" fontId="49" fillId="38" borderId="36" xfId="0" applyFont="1" applyFill="1" applyBorder="1" applyAlignment="1">
      <alignment horizontal="center" vertical="center" wrapText="1"/>
    </xf>
    <xf numFmtId="0" fontId="49" fillId="38" borderId="35" xfId="0" applyFont="1" applyFill="1" applyBorder="1" applyAlignment="1">
      <alignment horizontal="center" vertical="center" wrapText="1"/>
    </xf>
    <xf numFmtId="0" fontId="51" fillId="0" borderId="0" xfId="3" applyFont="1" applyBorder="1" applyAlignment="1">
      <alignment horizontal="left" vertical="center" wrapText="1"/>
    </xf>
    <xf numFmtId="0" fontId="51" fillId="0" borderId="0" xfId="3" applyFont="1" applyBorder="1" applyAlignment="1">
      <alignment horizontal="left" vertical="center"/>
    </xf>
    <xf numFmtId="0" fontId="48" fillId="0" borderId="0" xfId="3" applyFont="1" applyAlignment="1">
      <alignment horizontal="left" vertical="center" wrapText="1"/>
    </xf>
    <xf numFmtId="0" fontId="52" fillId="0" borderId="0" xfId="3" applyFont="1" applyBorder="1" applyAlignment="1">
      <alignment horizontal="left" vertical="center" wrapText="1"/>
    </xf>
    <xf numFmtId="0" fontId="49" fillId="34" borderId="0" xfId="3" applyFont="1" applyFill="1" applyAlignment="1">
      <alignment horizontal="left" vertical="center"/>
    </xf>
    <xf numFmtId="0" fontId="52" fillId="0" borderId="0" xfId="5" applyFont="1" applyBorder="1" applyAlignment="1">
      <alignment horizontal="left" vertical="top" wrapText="1"/>
    </xf>
    <xf numFmtId="0" fontId="51" fillId="0" borderId="12" xfId="5" applyFont="1" applyBorder="1" applyAlignment="1">
      <alignment horizontal="left" vertical="center" wrapText="1"/>
    </xf>
    <xf numFmtId="0" fontId="50" fillId="35" borderId="10"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49" fillId="34" borderId="12" xfId="0" applyFont="1" applyFill="1" applyBorder="1" applyAlignment="1">
      <alignment horizontal="left" vertical="center"/>
    </xf>
    <xf numFmtId="0" fontId="50" fillId="35" borderId="15" xfId="0" applyFont="1" applyFill="1" applyBorder="1" applyAlignment="1">
      <alignment horizontal="center" vertical="center"/>
    </xf>
    <xf numFmtId="0" fontId="50" fillId="35" borderId="0" xfId="0" applyFont="1" applyFill="1" applyAlignment="1">
      <alignment horizontal="center" vertical="center" wrapText="1"/>
    </xf>
    <xf numFmtId="0" fontId="50" fillId="35" borderId="10" xfId="0" applyFont="1" applyFill="1" applyBorder="1" applyAlignment="1">
      <alignment horizontal="center" vertical="center"/>
    </xf>
    <xf numFmtId="0" fontId="50" fillId="35" borderId="0" xfId="0" applyFont="1" applyFill="1" applyBorder="1" applyAlignment="1">
      <alignment horizontal="center" vertical="center"/>
    </xf>
    <xf numFmtId="0" fontId="50" fillId="35" borderId="0" xfId="0" applyFont="1" applyFill="1" applyBorder="1" applyAlignment="1">
      <alignment horizontal="center" vertical="center" wrapText="1"/>
    </xf>
    <xf numFmtId="0" fontId="54" fillId="42" borderId="0" xfId="0" applyFont="1" applyFill="1" applyAlignment="1">
      <alignment horizontal="center" vertical="center" wrapText="1"/>
    </xf>
    <xf numFmtId="0" fontId="54" fillId="43" borderId="0" xfId="0" applyFont="1" applyFill="1" applyBorder="1" applyAlignment="1">
      <alignment horizontal="center" vertical="center" wrapText="1"/>
    </xf>
    <xf numFmtId="0" fontId="49" fillId="38" borderId="0" xfId="0" applyFont="1" applyFill="1" applyBorder="1" applyAlignment="1">
      <alignment vertical="center" wrapText="1"/>
    </xf>
    <xf numFmtId="0" fontId="49" fillId="34" borderId="0" xfId="0" applyFont="1" applyFill="1" applyAlignment="1">
      <alignment horizontal="right" vertical="center" wrapText="1" indent="1"/>
    </xf>
    <xf numFmtId="0" fontId="49" fillId="38" borderId="0" xfId="3" applyFont="1" applyFill="1" applyBorder="1" applyAlignment="1">
      <alignment horizontal="center" vertical="center"/>
    </xf>
    <xf numFmtId="0" fontId="49" fillId="38" borderId="0" xfId="3" applyFont="1" applyFill="1" applyBorder="1" applyAlignment="1">
      <alignment horizontal="center" vertical="center" wrapText="1"/>
    </xf>
    <xf numFmtId="0" fontId="63" fillId="39" borderId="0" xfId="3" applyFont="1" applyFill="1" applyBorder="1" applyAlignment="1">
      <alignment horizontal="center" wrapText="1"/>
    </xf>
    <xf numFmtId="0" fontId="63" fillId="39" borderId="0" xfId="3" applyFont="1" applyFill="1" applyBorder="1" applyAlignment="1">
      <alignment horizontal="center"/>
    </xf>
    <xf numFmtId="0" fontId="63" fillId="39" borderId="0" xfId="3" applyFont="1" applyFill="1" applyBorder="1" applyAlignment="1">
      <alignment horizontal="center" vertical="center"/>
    </xf>
    <xf numFmtId="0" fontId="63" fillId="42" borderId="0" xfId="3" applyFont="1" applyFill="1" applyBorder="1" applyAlignment="1">
      <alignment horizontal="center"/>
    </xf>
    <xf numFmtId="0" fontId="60" fillId="34" borderId="0" xfId="3" applyFont="1" applyFill="1" applyBorder="1" applyAlignment="1">
      <alignment horizontal="left" vertical="center"/>
    </xf>
    <xf numFmtId="0" fontId="60" fillId="34" borderId="0" xfId="3" applyFont="1" applyFill="1" applyBorder="1" applyAlignment="1">
      <alignment horizontal="center" vertical="center" wrapText="1"/>
    </xf>
    <xf numFmtId="0" fontId="60" fillId="34" borderId="0" xfId="3" applyFont="1" applyFill="1" applyBorder="1" applyAlignment="1">
      <alignment horizontal="center" vertical="center"/>
    </xf>
    <xf numFmtId="0" fontId="56" fillId="0" borderId="0" xfId="0" applyFont="1" applyFill="1" applyBorder="1" applyAlignment="1">
      <alignment horizontal="left" vertical="center"/>
    </xf>
    <xf numFmtId="0" fontId="55" fillId="0" borderId="0"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5" xfId="0" applyFont="1" applyFill="1" applyBorder="1" applyAlignment="1">
      <alignment horizontal="left" vertical="center" wrapText="1"/>
    </xf>
    <xf numFmtId="0" fontId="55" fillId="0" borderId="11" xfId="0" applyFont="1" applyFill="1" applyBorder="1" applyAlignment="1">
      <alignment horizontal="left" vertical="center" wrapText="1"/>
    </xf>
    <xf numFmtId="0" fontId="56" fillId="0" borderId="12"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58" fillId="0" borderId="0" xfId="0" applyFont="1" applyFill="1" applyBorder="1" applyAlignment="1">
      <alignment horizontal="left" vertical="center"/>
    </xf>
    <xf numFmtId="0" fontId="49" fillId="38" borderId="0" xfId="0" applyFont="1" applyFill="1" applyBorder="1" applyAlignment="1">
      <alignment horizontal="left" vertical="center"/>
    </xf>
    <xf numFmtId="183" fontId="49" fillId="38" borderId="0" xfId="1" applyNumberFormat="1" applyFont="1" applyFill="1" applyBorder="1" applyAlignment="1">
      <alignment horizontal="center" vertical="center"/>
    </xf>
    <xf numFmtId="0" fontId="58" fillId="0" borderId="15" xfId="0" applyFont="1" applyFill="1" applyBorder="1" applyAlignment="1">
      <alignment horizontal="left" vertical="center" wrapText="1"/>
    </xf>
    <xf numFmtId="0" fontId="49" fillId="34" borderId="0" xfId="3" applyFont="1" applyFill="1" applyAlignment="1">
      <alignment horizontal="left" vertical="center" wrapText="1"/>
    </xf>
    <xf numFmtId="0" fontId="49" fillId="34" borderId="0" xfId="3" applyFont="1" applyFill="1" applyAlignment="1">
      <alignment horizontal="center" vertical="center" wrapText="1"/>
    </xf>
    <xf numFmtId="0" fontId="59" fillId="0" borderId="0" xfId="3" applyFont="1" applyBorder="1" applyAlignment="1">
      <alignment horizontal="left" vertical="center" wrapText="1"/>
    </xf>
    <xf numFmtId="0" fontId="43" fillId="35" borderId="0" xfId="3" applyFont="1" applyFill="1" applyBorder="1" applyAlignment="1">
      <alignment horizontal="left" vertical="center"/>
    </xf>
    <xf numFmtId="0" fontId="51" fillId="0" borderId="0" xfId="5" applyFont="1" applyAlignment="1">
      <alignment horizontal="left" vertical="center"/>
    </xf>
    <xf numFmtId="0" fontId="48" fillId="0" borderId="0" xfId="5" applyFont="1" applyAlignment="1">
      <alignment horizontal="left" vertical="center"/>
    </xf>
    <xf numFmtId="0" fontId="49" fillId="34" borderId="0" xfId="5" applyFont="1" applyFill="1" applyAlignment="1">
      <alignment horizontal="left" vertical="center"/>
    </xf>
    <xf numFmtId="0" fontId="49" fillId="34" borderId="0" xfId="5" applyFont="1" applyFill="1" applyBorder="1" applyAlignment="1">
      <alignment horizontal="center" vertical="center" wrapText="1"/>
    </xf>
    <xf numFmtId="3" fontId="49" fillId="34" borderId="0" xfId="5" applyNumberFormat="1" applyFont="1" applyFill="1" applyBorder="1" applyAlignment="1">
      <alignment horizontal="center" vertical="center"/>
    </xf>
    <xf numFmtId="3" fontId="49" fillId="34" borderId="0" xfId="5" applyNumberFormat="1" applyFont="1" applyFill="1" applyBorder="1" applyAlignment="1">
      <alignment horizontal="center" vertical="center" wrapText="1"/>
    </xf>
    <xf numFmtId="0" fontId="54" fillId="36" borderId="0" xfId="5" applyFont="1" applyFill="1" applyBorder="1" applyAlignment="1">
      <alignment horizontal="center" vertical="center" wrapText="1"/>
    </xf>
    <xf numFmtId="3" fontId="54" fillId="42" borderId="0" xfId="5" applyNumberFormat="1" applyFont="1" applyFill="1" applyBorder="1" applyAlignment="1">
      <alignment horizontal="center" vertical="center" wrapText="1"/>
    </xf>
    <xf numFmtId="0" fontId="56" fillId="35" borderId="31" xfId="5" applyFont="1" applyFill="1" applyBorder="1" applyAlignment="1">
      <alignment horizontal="left" vertical="center" wrapText="1"/>
    </xf>
    <xf numFmtId="0" fontId="51" fillId="35" borderId="31" xfId="5" applyFont="1" applyFill="1" applyBorder="1" applyAlignment="1">
      <alignment horizontal="left" vertical="center"/>
    </xf>
    <xf numFmtId="177" fontId="49" fillId="34" borderId="0" xfId="0" applyNumberFormat="1" applyFont="1" applyFill="1" applyBorder="1" applyAlignment="1">
      <alignment horizontal="center" vertical="center" wrapText="1"/>
    </xf>
    <xf numFmtId="0" fontId="54" fillId="42" borderId="0" xfId="0" applyFont="1" applyFill="1" applyBorder="1" applyAlignment="1">
      <alignment horizontal="center" vertical="center" wrapText="1"/>
    </xf>
    <xf numFmtId="0" fontId="54" fillId="42" borderId="37" xfId="0" applyFont="1" applyFill="1" applyBorder="1" applyAlignment="1">
      <alignment horizontal="center" vertical="center" wrapText="1"/>
    </xf>
    <xf numFmtId="0" fontId="54" fillId="42" borderId="38" xfId="0" applyFont="1" applyFill="1" applyBorder="1" applyAlignment="1">
      <alignment horizontal="center" vertical="center" wrapText="1"/>
    </xf>
    <xf numFmtId="0" fontId="49" fillId="34" borderId="0" xfId="0" applyFont="1" applyFill="1" applyBorder="1" applyAlignment="1">
      <alignment horizontal="center" vertical="center"/>
    </xf>
    <xf numFmtId="0" fontId="51" fillId="0" borderId="0" xfId="0" applyFont="1" applyBorder="1" applyAlignment="1">
      <alignment horizontal="left" vertical="center" wrapText="1"/>
    </xf>
    <xf numFmtId="0" fontId="48" fillId="0" borderId="0" xfId="0" applyFont="1" applyAlignment="1">
      <alignment vertical="center" wrapText="1"/>
    </xf>
    <xf numFmtId="0" fontId="63" fillId="42" borderId="0" xfId="0" applyFont="1" applyFill="1" applyBorder="1" applyAlignment="1">
      <alignment horizontal="center" vertical="center" wrapText="1"/>
    </xf>
    <xf numFmtId="0" fontId="63" fillId="42" borderId="37" xfId="0" applyFont="1" applyFill="1" applyBorder="1" applyAlignment="1">
      <alignment horizontal="center" vertical="center" wrapText="1"/>
    </xf>
    <xf numFmtId="0" fontId="63" fillId="42" borderId="38" xfId="0" applyFont="1" applyFill="1" applyBorder="1" applyAlignment="1">
      <alignment horizontal="center" vertical="center" wrapText="1"/>
    </xf>
  </cellXfs>
  <cellStyles count="336">
    <cellStyle name="20 % - Akzent1 2" xfId="11"/>
    <cellStyle name="20 % - Akzent1 2 2" xfId="77"/>
    <cellStyle name="20 % - Akzent1 2 2 2" xfId="152"/>
    <cellStyle name="20 % - Akzent1 2 2 3" xfId="227"/>
    <cellStyle name="20 % - Akzent1 2 2 4" xfId="302"/>
    <cellStyle name="20 % - Akzent1 2 3" xfId="116"/>
    <cellStyle name="20 % - Akzent1 2 4" xfId="191"/>
    <cellStyle name="20 % - Akzent1 2 5" xfId="266"/>
    <cellStyle name="20 % - Akzent2 2" xfId="12"/>
    <cellStyle name="20 % - Akzent2 2 2" xfId="78"/>
    <cellStyle name="20 % - Akzent2 2 2 2" xfId="153"/>
    <cellStyle name="20 % - Akzent2 2 2 3" xfId="228"/>
    <cellStyle name="20 % - Akzent2 2 2 4" xfId="303"/>
    <cellStyle name="20 % - Akzent2 2 3" xfId="117"/>
    <cellStyle name="20 % - Akzent2 2 4" xfId="192"/>
    <cellStyle name="20 % - Akzent2 2 5" xfId="267"/>
    <cellStyle name="20 % - Akzent3 2" xfId="13"/>
    <cellStyle name="20 % - Akzent3 2 2" xfId="79"/>
    <cellStyle name="20 % - Akzent3 2 2 2" xfId="154"/>
    <cellStyle name="20 % - Akzent3 2 2 3" xfId="229"/>
    <cellStyle name="20 % - Akzent3 2 2 4" xfId="304"/>
    <cellStyle name="20 % - Akzent3 2 3" xfId="118"/>
    <cellStyle name="20 % - Akzent3 2 4" xfId="193"/>
    <cellStyle name="20 % - Akzent3 2 5" xfId="268"/>
    <cellStyle name="20 % - Akzent4 2" xfId="14"/>
    <cellStyle name="20 % - Akzent4 2 2" xfId="80"/>
    <cellStyle name="20 % - Akzent4 2 2 2" xfId="155"/>
    <cellStyle name="20 % - Akzent4 2 2 3" xfId="230"/>
    <cellStyle name="20 % - Akzent4 2 2 4" xfId="305"/>
    <cellStyle name="20 % - Akzent4 2 3" xfId="119"/>
    <cellStyle name="20 % - Akzent4 2 4" xfId="194"/>
    <cellStyle name="20 % - Akzent4 2 5" xfId="269"/>
    <cellStyle name="20 % - Akzent5 2" xfId="15"/>
    <cellStyle name="20 % - Akzent5 2 2" xfId="81"/>
    <cellStyle name="20 % - Akzent5 2 2 2" xfId="156"/>
    <cellStyle name="20 % - Akzent5 2 2 3" xfId="231"/>
    <cellStyle name="20 % - Akzent5 2 2 4" xfId="306"/>
    <cellStyle name="20 % - Akzent5 2 3" xfId="120"/>
    <cellStyle name="20 % - Akzent5 2 4" xfId="195"/>
    <cellStyle name="20 % - Akzent5 2 5" xfId="270"/>
    <cellStyle name="20 % - Akzent6 2" xfId="16"/>
    <cellStyle name="20 % - Akzent6 2 2" xfId="82"/>
    <cellStyle name="20 % - Akzent6 2 2 2" xfId="157"/>
    <cellStyle name="20 % - Akzent6 2 2 3" xfId="232"/>
    <cellStyle name="20 % - Akzent6 2 2 4" xfId="307"/>
    <cellStyle name="20 % - Akzent6 2 3" xfId="121"/>
    <cellStyle name="20 % - Akzent6 2 4" xfId="196"/>
    <cellStyle name="20 % - Akzent6 2 5" xfId="271"/>
    <cellStyle name="40 % - Akzent1 2" xfId="17"/>
    <cellStyle name="40 % - Akzent1 2 2" xfId="83"/>
    <cellStyle name="40 % - Akzent1 2 2 2" xfId="158"/>
    <cellStyle name="40 % - Akzent1 2 2 3" xfId="233"/>
    <cellStyle name="40 % - Akzent1 2 2 4" xfId="308"/>
    <cellStyle name="40 % - Akzent1 2 3" xfId="122"/>
    <cellStyle name="40 % - Akzent1 2 4" xfId="197"/>
    <cellStyle name="40 % - Akzent1 2 5" xfId="272"/>
    <cellStyle name="40 % - Akzent2 2" xfId="18"/>
    <cellStyle name="40 % - Akzent2 2 2" xfId="84"/>
    <cellStyle name="40 % - Akzent2 2 2 2" xfId="159"/>
    <cellStyle name="40 % - Akzent2 2 2 3" xfId="234"/>
    <cellStyle name="40 % - Akzent2 2 2 4" xfId="309"/>
    <cellStyle name="40 % - Akzent2 2 3" xfId="123"/>
    <cellStyle name="40 % - Akzent2 2 4" xfId="198"/>
    <cellStyle name="40 % - Akzent2 2 5" xfId="273"/>
    <cellStyle name="40 % - Akzent3 2" xfId="19"/>
    <cellStyle name="40 % - Akzent3 2 2" xfId="85"/>
    <cellStyle name="40 % - Akzent3 2 2 2" xfId="160"/>
    <cellStyle name="40 % - Akzent3 2 2 3" xfId="235"/>
    <cellStyle name="40 % - Akzent3 2 2 4" xfId="310"/>
    <cellStyle name="40 % - Akzent3 2 3" xfId="124"/>
    <cellStyle name="40 % - Akzent3 2 4" xfId="199"/>
    <cellStyle name="40 % - Akzent3 2 5" xfId="274"/>
    <cellStyle name="40 % - Akzent4 2" xfId="20"/>
    <cellStyle name="40 % - Akzent4 2 2" xfId="86"/>
    <cellStyle name="40 % - Akzent4 2 2 2" xfId="161"/>
    <cellStyle name="40 % - Akzent4 2 2 3" xfId="236"/>
    <cellStyle name="40 % - Akzent4 2 2 4" xfId="311"/>
    <cellStyle name="40 % - Akzent4 2 3" xfId="125"/>
    <cellStyle name="40 % - Akzent4 2 4" xfId="200"/>
    <cellStyle name="40 % - Akzent4 2 5" xfId="275"/>
    <cellStyle name="40 % - Akzent5 2" xfId="21"/>
    <cellStyle name="40 % - Akzent5 2 2" xfId="87"/>
    <cellStyle name="40 % - Akzent5 2 2 2" xfId="162"/>
    <cellStyle name="40 % - Akzent5 2 2 3" xfId="237"/>
    <cellStyle name="40 % - Akzent5 2 2 4" xfId="312"/>
    <cellStyle name="40 % - Akzent5 2 3" xfId="126"/>
    <cellStyle name="40 % - Akzent5 2 4" xfId="201"/>
    <cellStyle name="40 % - Akzent5 2 5" xfId="276"/>
    <cellStyle name="40 % - Akzent6 2" xfId="22"/>
    <cellStyle name="40 % - Akzent6 2 2" xfId="88"/>
    <cellStyle name="40 % - Akzent6 2 2 2" xfId="163"/>
    <cellStyle name="40 % - Akzent6 2 2 3" xfId="238"/>
    <cellStyle name="40 % - Akzent6 2 2 4" xfId="313"/>
    <cellStyle name="40 % - Akzent6 2 3" xfId="127"/>
    <cellStyle name="40 % - Akzent6 2 4" xfId="202"/>
    <cellStyle name="40 % - Akzent6 2 5" xfId="277"/>
    <cellStyle name="60 % - Akzent1 2" xfId="23"/>
    <cellStyle name="60 % - Akzent2 2" xfId="24"/>
    <cellStyle name="60 % - Akzent3 2" xfId="25"/>
    <cellStyle name="60 % - Akzent4 2" xfId="26"/>
    <cellStyle name="60 % - Akzent5 2" xfId="27"/>
    <cellStyle name="60 % - Akzent6 2" xfId="28"/>
    <cellStyle name="Akzent1 2" xfId="29"/>
    <cellStyle name="Akzent2 2" xfId="30"/>
    <cellStyle name="Akzent3 2" xfId="31"/>
    <cellStyle name="Akzent4 2" xfId="32"/>
    <cellStyle name="Akzent5 2" xfId="33"/>
    <cellStyle name="Akzent6 2" xfId="34"/>
    <cellStyle name="Ausgabe 2" xfId="35"/>
    <cellStyle name="Berechnung 2" xfId="36"/>
    <cellStyle name="Eingabe 2" xfId="37"/>
    <cellStyle name="Ergebnis 2" xfId="38"/>
    <cellStyle name="Erklärender Text 2" xfId="39"/>
    <cellStyle name="Gut 2" xfId="40"/>
    <cellStyle name="Komma" xfId="1" builtinId="3"/>
    <cellStyle name="Komma 2" xfId="7"/>
    <cellStyle name="Komma 2 2" xfId="74"/>
    <cellStyle name="Komma 2 2 2" xfId="149"/>
    <cellStyle name="Komma 2 2 3" xfId="224"/>
    <cellStyle name="Komma 2 2 4" xfId="299"/>
    <cellStyle name="Komma 2 3" xfId="109"/>
    <cellStyle name="Komma 2 3 2" xfId="184"/>
    <cellStyle name="Komma 2 3 3" xfId="259"/>
    <cellStyle name="Komma 2 3 4" xfId="334"/>
    <cellStyle name="Komma 2 4" xfId="113"/>
    <cellStyle name="Komma 2 5" xfId="188"/>
    <cellStyle name="Komma 2 6" xfId="263"/>
    <cellStyle name="Komma 3" xfId="41"/>
    <cellStyle name="Neutral 2" xfId="42"/>
    <cellStyle name="Notiz 2" xfId="43"/>
    <cellStyle name="Notiz 2 2" xfId="89"/>
    <cellStyle name="Notiz 2 2 2" xfId="164"/>
    <cellStyle name="Notiz 2 2 3" xfId="239"/>
    <cellStyle name="Notiz 2 2 4" xfId="314"/>
    <cellStyle name="Notiz 2 3" xfId="128"/>
    <cellStyle name="Notiz 2 4" xfId="203"/>
    <cellStyle name="Notiz 2 5" xfId="278"/>
    <cellStyle name="Prozent" xfId="2" builtinId="5"/>
    <cellStyle name="Prozent 2" xfId="10"/>
    <cellStyle name="Prozent 2 2" xfId="59"/>
    <cellStyle name="Prozent 2 2 2" xfId="95"/>
    <cellStyle name="Prozent 2 2 2 2" xfId="170"/>
    <cellStyle name="Prozent 2 2 2 3" xfId="245"/>
    <cellStyle name="Prozent 2 2 2 4" xfId="320"/>
    <cellStyle name="Prozent 2 2 3" xfId="134"/>
    <cellStyle name="Prozent 2 2 4" xfId="209"/>
    <cellStyle name="Prozent 2 2 5" xfId="284"/>
    <cellStyle name="Prozent 2 3" xfId="67"/>
    <cellStyle name="Prozent 2 3 2" xfId="103"/>
    <cellStyle name="Prozent 2 3 2 2" xfId="178"/>
    <cellStyle name="Prozent 2 3 2 3" xfId="253"/>
    <cellStyle name="Prozent 2 3 2 4" xfId="328"/>
    <cellStyle name="Prozent 2 3 3" xfId="142"/>
    <cellStyle name="Prozent 2 3 4" xfId="217"/>
    <cellStyle name="Prozent 2 3 5" xfId="292"/>
    <cellStyle name="Prozent 2 4" xfId="76"/>
    <cellStyle name="Prozent 2 4 2" xfId="151"/>
    <cellStyle name="Prozent 2 4 3" xfId="226"/>
    <cellStyle name="Prozent 2 4 4" xfId="301"/>
    <cellStyle name="Prozent 2 5" xfId="115"/>
    <cellStyle name="Prozent 2 6" xfId="190"/>
    <cellStyle name="Prozent 2 7" xfId="265"/>
    <cellStyle name="Prozent 3" xfId="44"/>
    <cellStyle name="Schlecht 2" xfId="45"/>
    <cellStyle name="Standard" xfId="0" builtinId="0"/>
    <cellStyle name="Standard 10" xfId="71"/>
    <cellStyle name="Standard 10 2" xfId="107"/>
    <cellStyle name="Standard 10 2 2" xfId="182"/>
    <cellStyle name="Standard 10 2 3" xfId="257"/>
    <cellStyle name="Standard 10 2 4" xfId="332"/>
    <cellStyle name="Standard 10 3" xfId="146"/>
    <cellStyle name="Standard 10 4" xfId="221"/>
    <cellStyle name="Standard 10 5" xfId="296"/>
    <cellStyle name="Standard 2" xfId="3"/>
    <cellStyle name="Standard 3" xfId="46"/>
    <cellStyle name="Standard 3 2" xfId="5"/>
    <cellStyle name="Standard 4" xfId="8"/>
    <cellStyle name="Standard 5" xfId="6"/>
    <cellStyle name="Standard 5 2" xfId="73"/>
    <cellStyle name="Standard 5 2 2" xfId="148"/>
    <cellStyle name="Standard 5 2 3" xfId="223"/>
    <cellStyle name="Standard 5 2 4" xfId="298"/>
    <cellStyle name="Standard 5 3" xfId="108"/>
    <cellStyle name="Standard 5 3 2" xfId="183"/>
    <cellStyle name="Standard 5 3 3" xfId="258"/>
    <cellStyle name="Standard 5 3 4" xfId="333"/>
    <cellStyle name="Standard 5 4" xfId="112"/>
    <cellStyle name="Standard 5 5" xfId="187"/>
    <cellStyle name="Standard 5 6" xfId="262"/>
    <cellStyle name="Standard 6" xfId="9"/>
    <cellStyle name="Standard 6 2" xfId="55"/>
    <cellStyle name="Standard 6 2 2" xfId="91"/>
    <cellStyle name="Standard 6 2 2 2" xfId="166"/>
    <cellStyle name="Standard 6 2 2 3" xfId="241"/>
    <cellStyle name="Standard 6 2 2 4" xfId="316"/>
    <cellStyle name="Standard 6 2 3" xfId="130"/>
    <cellStyle name="Standard 6 2 4" xfId="205"/>
    <cellStyle name="Standard 6 2 5" xfId="280"/>
    <cellStyle name="Standard 6 3" xfId="75"/>
    <cellStyle name="Standard 6 3 2" xfId="150"/>
    <cellStyle name="Standard 6 3 3" xfId="225"/>
    <cellStyle name="Standard 6 3 4" xfId="300"/>
    <cellStyle name="Standard 6 4" xfId="114"/>
    <cellStyle name="Standard 6 5" xfId="189"/>
    <cellStyle name="Standard 6 6" xfId="264"/>
    <cellStyle name="Standard 7" xfId="47"/>
    <cellStyle name="Standard 7 2" xfId="90"/>
    <cellStyle name="Standard 7 2 2" xfId="165"/>
    <cellStyle name="Standard 7 2 3" xfId="240"/>
    <cellStyle name="Standard 7 2 4" xfId="315"/>
    <cellStyle name="Standard 7 3" xfId="129"/>
    <cellStyle name="Standard 7 4" xfId="204"/>
    <cellStyle name="Standard 7 5" xfId="279"/>
    <cellStyle name="Standard 8" xfId="4"/>
    <cellStyle name="Standard 8 2" xfId="72"/>
    <cellStyle name="Standard 8 2 2" xfId="147"/>
    <cellStyle name="Standard 8 2 3" xfId="222"/>
    <cellStyle name="Standard 8 2 4" xfId="297"/>
    <cellStyle name="Standard 8 3" xfId="111"/>
    <cellStyle name="Standard 8 4" xfId="186"/>
    <cellStyle name="Standard 8 5" xfId="261"/>
    <cellStyle name="Standard 9" xfId="70"/>
    <cellStyle name="Standard 9 2" xfId="106"/>
    <cellStyle name="Standard 9 2 2" xfId="181"/>
    <cellStyle name="Standard 9 2 3" xfId="256"/>
    <cellStyle name="Standard 9 2 4" xfId="331"/>
    <cellStyle name="Standard 9 3" xfId="110"/>
    <cellStyle name="Standard 9 3 2" xfId="185"/>
    <cellStyle name="Standard 9 3 3" xfId="260"/>
    <cellStyle name="Standard 9 3 4" xfId="335"/>
    <cellStyle name="Standard 9 4" xfId="145"/>
    <cellStyle name="Standard 9 5" xfId="220"/>
    <cellStyle name="Standard 9 6" xfId="295"/>
    <cellStyle name="style1465212182866" xfId="56"/>
    <cellStyle name="style1465212182866 2" xfId="92"/>
    <cellStyle name="style1465212182866 2 2" xfId="167"/>
    <cellStyle name="style1465212182866 2 3" xfId="242"/>
    <cellStyle name="style1465212182866 2 4" xfId="317"/>
    <cellStyle name="style1465212182866 3" xfId="131"/>
    <cellStyle name="style1465212182866 4" xfId="206"/>
    <cellStyle name="style1465212182866 5" xfId="281"/>
    <cellStyle name="style1467730030601" xfId="57"/>
    <cellStyle name="style1467730030601 2" xfId="93"/>
    <cellStyle name="style1467730030601 2 2" xfId="168"/>
    <cellStyle name="style1467730030601 2 3" xfId="243"/>
    <cellStyle name="style1467730030601 2 4" xfId="318"/>
    <cellStyle name="style1467730030601 3" xfId="132"/>
    <cellStyle name="style1467730030601 4" xfId="207"/>
    <cellStyle name="style1467730030601 5" xfId="282"/>
    <cellStyle name="style1467796631936" xfId="58"/>
    <cellStyle name="style1467796631936 2" xfId="94"/>
    <cellStyle name="style1467796631936 2 2" xfId="169"/>
    <cellStyle name="style1467796631936 2 3" xfId="244"/>
    <cellStyle name="style1467796631936 2 4" xfId="319"/>
    <cellStyle name="style1467796631936 3" xfId="133"/>
    <cellStyle name="style1467796631936 4" xfId="208"/>
    <cellStyle name="style1467796631936 5" xfId="283"/>
    <cellStyle name="style1482400046898" xfId="60"/>
    <cellStyle name="style1482400046898 2" xfId="68"/>
    <cellStyle name="style1482400046898 2 2" xfId="104"/>
    <cellStyle name="style1482400046898 2 2 2" xfId="179"/>
    <cellStyle name="style1482400046898 2 2 3" xfId="254"/>
    <cellStyle name="style1482400046898 2 2 4" xfId="329"/>
    <cellStyle name="style1482400046898 2 3" xfId="143"/>
    <cellStyle name="style1482400046898 2 4" xfId="218"/>
    <cellStyle name="style1482400046898 2 5" xfId="293"/>
    <cellStyle name="style1482400046898 3" xfId="96"/>
    <cellStyle name="style1482400046898 3 2" xfId="171"/>
    <cellStyle name="style1482400046898 3 3" xfId="246"/>
    <cellStyle name="style1482400046898 3 4" xfId="321"/>
    <cellStyle name="style1482400046898 4" xfId="135"/>
    <cellStyle name="style1482400046898 5" xfId="210"/>
    <cellStyle name="style1482400046898 6" xfId="285"/>
    <cellStyle name="style1482400046929" xfId="61"/>
    <cellStyle name="style1482400046929 2" xfId="69"/>
    <cellStyle name="style1482400046929 2 2" xfId="105"/>
    <cellStyle name="style1482400046929 2 2 2" xfId="180"/>
    <cellStyle name="style1482400046929 2 2 3" xfId="255"/>
    <cellStyle name="style1482400046929 2 2 4" xfId="330"/>
    <cellStyle name="style1482400046929 2 3" xfId="144"/>
    <cellStyle name="style1482400046929 2 4" xfId="219"/>
    <cellStyle name="style1482400046929 2 5" xfId="294"/>
    <cellStyle name="style1482400046929 3" xfId="97"/>
    <cellStyle name="style1482400046929 3 2" xfId="172"/>
    <cellStyle name="style1482400046929 3 3" xfId="247"/>
    <cellStyle name="style1482400046929 3 4" xfId="322"/>
    <cellStyle name="style1482400046929 4" xfId="136"/>
    <cellStyle name="style1482400046929 5" xfId="211"/>
    <cellStyle name="style1482400046929 6" xfId="286"/>
    <cellStyle name="style1482400046976" xfId="62"/>
    <cellStyle name="style1482400046976 2" xfId="98"/>
    <cellStyle name="style1482400046976 2 2" xfId="173"/>
    <cellStyle name="style1482400046976 2 3" xfId="248"/>
    <cellStyle name="style1482400046976 2 4" xfId="323"/>
    <cellStyle name="style1482400046976 3" xfId="137"/>
    <cellStyle name="style1482400046976 4" xfId="212"/>
    <cellStyle name="style1482400046976 5" xfId="287"/>
    <cellStyle name="style1482400060610" xfId="63"/>
    <cellStyle name="style1482400060610 2" xfId="99"/>
    <cellStyle name="style1482400060610 2 2" xfId="174"/>
    <cellStyle name="style1482400060610 2 3" xfId="249"/>
    <cellStyle name="style1482400060610 2 4" xfId="324"/>
    <cellStyle name="style1482400060610 3" xfId="138"/>
    <cellStyle name="style1482400060610 4" xfId="213"/>
    <cellStyle name="style1482400060610 5" xfId="288"/>
    <cellStyle name="style1482400060642" xfId="64"/>
    <cellStyle name="style1482400060642 2" xfId="100"/>
    <cellStyle name="style1482400060642 2 2" xfId="175"/>
    <cellStyle name="style1482400060642 2 3" xfId="250"/>
    <cellStyle name="style1482400060642 2 4" xfId="325"/>
    <cellStyle name="style1482400060642 3" xfId="139"/>
    <cellStyle name="style1482400060642 4" xfId="214"/>
    <cellStyle name="style1482400060642 5" xfId="289"/>
    <cellStyle name="style1482400060688" xfId="65"/>
    <cellStyle name="style1482400060688 2" xfId="101"/>
    <cellStyle name="style1482400060688 2 2" xfId="176"/>
    <cellStyle name="style1482400060688 2 3" xfId="251"/>
    <cellStyle name="style1482400060688 2 4" xfId="326"/>
    <cellStyle name="style1482400060688 3" xfId="140"/>
    <cellStyle name="style1482400060688 4" xfId="215"/>
    <cellStyle name="style1482400060688 5" xfId="290"/>
    <cellStyle name="style1482488992543" xfId="66"/>
    <cellStyle name="style1482488992543 2" xfId="102"/>
    <cellStyle name="style1482488992543 2 2" xfId="177"/>
    <cellStyle name="style1482488992543 2 3" xfId="252"/>
    <cellStyle name="style1482488992543 2 4" xfId="327"/>
    <cellStyle name="style1482488992543 3" xfId="141"/>
    <cellStyle name="style1482488992543 4" xfId="216"/>
    <cellStyle name="style1482488992543 5" xfId="291"/>
    <cellStyle name="Überschrift 1 2" xfId="48"/>
    <cellStyle name="Überschrift 2 2" xfId="49"/>
    <cellStyle name="Überschrift 3 2" xfId="50"/>
    <cellStyle name="Überschrift 4 2" xfId="51"/>
    <cellStyle name="Verknüpfte Zelle 2" xfId="52"/>
    <cellStyle name="Warnender Text 2" xfId="53"/>
    <cellStyle name="Zelle überprüfen 2" xfId="54"/>
  </cellStyles>
  <dxfs count="232">
    <dxf>
      <font>
        <color theme="0" tint="-0.24994659260841701"/>
      </font>
    </dxf>
    <dxf>
      <font>
        <color theme="0" tint="-0.2499465926084170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tint="-0.24994659260841701"/>
      </font>
    </dxf>
    <dxf>
      <font>
        <color theme="0" tint="-0.24994659260841701"/>
      </font>
    </dxf>
    <dxf>
      <font>
        <color theme="1"/>
      </font>
    </dxf>
    <dxf>
      <font>
        <color theme="0" tint="-0.24994659260841701"/>
      </font>
    </dxf>
    <dxf>
      <font>
        <color theme="1"/>
      </font>
    </dxf>
    <dxf>
      <font>
        <color rgb="FFBFBFBF"/>
      </font>
    </dxf>
    <dxf>
      <font>
        <color theme="1"/>
      </font>
    </dxf>
    <dxf>
      <font>
        <color rgb="FFBFBFBF"/>
      </font>
    </dxf>
    <dxf>
      <font>
        <color rgb="FFBFBFBF"/>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fill>
        <patternFill patternType="none">
          <bgColor auto="1"/>
        </patternFill>
      </fill>
    </dxf>
    <dxf>
      <font>
        <color theme="0" tint="-0.24994659260841701"/>
      </font>
    </dxf>
    <dxf>
      <font>
        <color theme="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fill>
        <patternFill patternType="none">
          <bgColor auto="1"/>
        </patternFill>
      </fill>
    </dxf>
    <dxf>
      <font>
        <color theme="0" tint="-0.24994659260841701"/>
      </font>
    </dxf>
    <dxf>
      <font>
        <color theme="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1"/>
      </font>
    </dxf>
    <dxf>
      <font>
        <color theme="0" tint="-0.24994659260841701"/>
      </font>
    </dxf>
    <dxf>
      <font>
        <color theme="0" tint="-0.24994659260841701"/>
      </font>
    </dxf>
    <dxf>
      <font>
        <color theme="0" tint="-0.24994659260841701"/>
      </font>
      <fill>
        <patternFill patternType="none">
          <bgColor auto="1"/>
        </patternFill>
      </fill>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fill>
        <patternFill patternType="none">
          <bgColor auto="1"/>
        </patternFill>
      </fill>
    </dxf>
    <dxf>
      <font>
        <color theme="0" tint="-0.24994659260841701"/>
      </font>
    </dxf>
    <dxf>
      <font>
        <color theme="0" tint="-0.24994659260841701"/>
      </font>
    </dxf>
    <dxf>
      <font>
        <color theme="1"/>
      </font>
    </dxf>
    <dxf>
      <font>
        <color rgb="FF9C0006"/>
      </font>
      <fill>
        <patternFill>
          <bgColor rgb="FFFFC7CE"/>
        </patternFill>
      </fill>
    </dxf>
    <dxf>
      <font>
        <color theme="0" tint="-0.24994659260841701"/>
      </font>
    </dxf>
    <dxf>
      <font>
        <color theme="0" tint="-0.24994659260841701"/>
      </font>
    </dxf>
    <dxf>
      <font>
        <color theme="1"/>
      </font>
    </dxf>
    <dxf>
      <font>
        <color theme="1"/>
      </font>
    </dxf>
    <dxf>
      <font>
        <color theme="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1"/>
      </font>
    </dxf>
    <dxf>
      <font>
        <color theme="0" tint="-0.14996795556505021"/>
      </font>
      <fill>
        <patternFill patternType="none">
          <bgColor auto="1"/>
        </patternFill>
      </fill>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24994659260841701"/>
      </font>
    </dxf>
    <dxf>
      <font>
        <color theme="1"/>
      </font>
    </dxf>
    <dxf>
      <font>
        <color theme="0" tint="-0.24994659260841701"/>
      </font>
    </dxf>
    <dxf>
      <font>
        <color theme="0" tint="-0.24994659260841701"/>
      </font>
    </dxf>
    <dxf>
      <font>
        <color theme="0" tint="-0.24994659260841701"/>
      </font>
    </dxf>
    <dxf>
      <font>
        <color theme="0" tint="-0.24994659260841701"/>
      </font>
    </dxf>
    <dxf>
      <font>
        <color theme="1"/>
      </font>
    </dxf>
    <dxf>
      <font>
        <color theme="0" tint="-0.24994659260841701"/>
      </font>
    </dxf>
    <dxf>
      <font>
        <color theme="0" tint="-0.499984740745262"/>
      </font>
    </dxf>
    <dxf>
      <font>
        <color theme="1"/>
      </font>
    </dxf>
    <dxf>
      <font>
        <color theme="0" tint="-0.499984740745262"/>
      </font>
    </dxf>
    <dxf>
      <font>
        <color theme="1"/>
      </font>
    </dxf>
    <dxf>
      <font>
        <color theme="0" tint="-0.24994659260841701"/>
      </font>
    </dxf>
    <dxf>
      <font>
        <color theme="1"/>
      </font>
    </dxf>
    <dxf>
      <font>
        <color theme="0" tint="-0.24994659260841701"/>
      </font>
    </dxf>
    <dxf>
      <font>
        <color theme="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1"/>
      </font>
    </dxf>
    <dxf>
      <font>
        <color theme="1"/>
      </font>
    </dxf>
    <dxf>
      <font>
        <color theme="0" tint="-0.24994659260841701"/>
      </font>
    </dxf>
    <dxf>
      <font>
        <color theme="0" tint="-0.24994659260841701"/>
      </font>
    </dxf>
    <dxf>
      <font>
        <color theme="1"/>
      </font>
    </dxf>
    <dxf>
      <font>
        <color theme="0" tint="-0.24994659260841701"/>
      </font>
    </dxf>
    <dxf>
      <font>
        <color theme="1"/>
      </font>
    </dxf>
    <dxf>
      <font>
        <color theme="0" tint="-0.24994659260841701"/>
      </font>
    </dxf>
    <dxf>
      <font>
        <color theme="0" tint="-0.499984740745262"/>
      </font>
    </dxf>
    <dxf>
      <font>
        <color theme="1"/>
      </font>
    </dxf>
    <dxf>
      <font>
        <color theme="0" tint="-0.24994659260841701"/>
      </font>
    </dxf>
    <dxf>
      <font>
        <color theme="0" tint="-0.499984740745262"/>
      </font>
    </dxf>
  </dxfs>
  <tableStyles count="0" defaultTableStyle="TableStyleMedium2" defaultPivotStyle="PivotStyleLight16"/>
  <colors>
    <mruColors>
      <color rgb="FF0086C5"/>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de-DE" sz="1600">
                <a:latin typeface="+mn-lt"/>
              </a:rPr>
              <a:t>Einnahmen</a:t>
            </a:r>
          </a:p>
        </c:rich>
      </c:tx>
      <c:layout>
        <c:manualLayout>
          <c:xMode val="edge"/>
          <c:yMode val="edge"/>
          <c:x val="0.61987259405074369"/>
          <c:y val="1.1477761836441894E-2"/>
        </c:manualLayout>
      </c:layout>
      <c:overlay val="0"/>
    </c:title>
    <c:autoTitleDeleted val="0"/>
    <c:plotArea>
      <c:layout>
        <c:manualLayout>
          <c:layoutTarget val="inner"/>
          <c:xMode val="edge"/>
          <c:yMode val="edge"/>
          <c:x val="0.51012757350285343"/>
          <c:y val="6.4589002779433649E-2"/>
          <c:w val="0.42222980347959399"/>
          <c:h val="0.87978613939027095"/>
        </c:manualLayout>
      </c:layout>
      <c:barChart>
        <c:barDir val="bar"/>
        <c:grouping val="stacked"/>
        <c:varyColors val="0"/>
        <c:ser>
          <c:idx val="1"/>
          <c:order val="0"/>
          <c:spPr>
            <a:solidFill>
              <a:srgbClr val="0086C5"/>
            </a:solidFill>
          </c:spPr>
          <c:invertIfNegative val="0"/>
          <c:dLbls>
            <c:dLbl>
              <c:idx val="0"/>
              <c:layout>
                <c:manualLayout>
                  <c:x val="0.1224783078585764"/>
                  <c:y val="-1.582146143092805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09-4B0E-BD9D-02F6C8BA6D95}"/>
                </c:ext>
              </c:extLst>
            </c:dLbl>
            <c:dLbl>
              <c:idx val="1"/>
              <c:layout>
                <c:manualLayout>
                  <c:x val="0.17778539447274963"/>
                  <c:y val="-2.1574969366091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09-4B0E-BD9D-02F6C8BA6D95}"/>
                </c:ext>
              </c:extLst>
            </c:dLbl>
            <c:dLbl>
              <c:idx val="2"/>
              <c:layout>
                <c:manualLayout>
                  <c:x val="0.15334693410430514"/>
                  <c:y val="2.0078982686294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09-4B0E-BD9D-02F6C8BA6D95}"/>
                </c:ext>
              </c:extLst>
            </c:dLbl>
            <c:dLbl>
              <c:idx val="3"/>
              <c:layout>
                <c:manualLayout>
                  <c:x val="0.11346096443826865"/>
                  <c:y val="2.15749693660901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09-4B0E-BD9D-02F6C8BA6D95}"/>
                </c:ext>
              </c:extLst>
            </c:dLbl>
            <c:dLbl>
              <c:idx val="4"/>
              <c:layout>
                <c:manualLayout>
                  <c:x val="9.5327466419638726E-2"/>
                  <c:y val="2.15749693660909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09-4B0E-BD9D-02F6C8BA6D95}"/>
                </c:ext>
              </c:extLst>
            </c:dLbl>
            <c:dLbl>
              <c:idx val="5"/>
              <c:layout>
                <c:manualLayout>
                  <c:x val="0.12484071843960681"/>
                  <c:y val="2.15749693660901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09-4B0E-BD9D-02F6C8BA6D95}"/>
                </c:ext>
              </c:extLst>
            </c:dLbl>
            <c:dLbl>
              <c:idx val="6"/>
              <c:layout>
                <c:manualLayout>
                  <c:x val="0.19753569039164223"/>
                  <c:y val="0"/>
                </c:manualLayout>
              </c:layout>
              <c:numFmt formatCode="0.0%" sourceLinked="0"/>
              <c:spPr>
                <a:scene3d>
                  <a:camera prst="orthographicFront"/>
                  <a:lightRig rig="threePt" dir="t"/>
                </a:scene3d>
                <a:sp3d>
                  <a:bevelT w="6350"/>
                </a:sp3d>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09-4B0E-BD9D-02F6C8BA6D95}"/>
                </c:ext>
              </c:extLst>
            </c:dLbl>
            <c:dLbl>
              <c:idx val="7"/>
              <c:layout>
                <c:manualLayout>
                  <c:x val="0.1451980855334259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09-4B0E-BD9D-02F6C8BA6D95}"/>
                </c:ext>
              </c:extLst>
            </c:dLbl>
            <c:dLbl>
              <c:idx val="8"/>
              <c:layout>
                <c:manualLayout>
                  <c:x val="9.6218619731357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09-4B0E-BD9D-02F6C8BA6D95}"/>
                </c:ext>
              </c:extLst>
            </c:dLbl>
            <c:dLbl>
              <c:idx val="9"/>
              <c:layout>
                <c:manualLayout>
                  <c:x val="0.1017566016632603"/>
                  <c:y val="4.6750024627649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09-4B0E-BD9D-02F6C8BA6D95}"/>
                </c:ext>
              </c:extLst>
            </c:dLbl>
            <c:dLbl>
              <c:idx val="10"/>
              <c:layout>
                <c:manualLayout>
                  <c:x val="0.102205136122690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09-4B0E-BD9D-02F6C8BA6D95}"/>
                </c:ext>
              </c:extLst>
            </c:dLbl>
            <c:dLbl>
              <c:idx val="11"/>
              <c:layout>
                <c:manualLayout>
                  <c:x val="0.12424990993772837"/>
                  <c:y val="-2.1574969366091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609-4B0E-BD9D-02F6C8BA6D95}"/>
                </c:ext>
              </c:extLst>
            </c:dLbl>
            <c:dLbl>
              <c:idx val="12"/>
              <c:layout>
                <c:manualLayout>
                  <c:x val="0.16839977355771704"/>
                  <c:y val="-4.31499387321834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609-4B0E-BD9D-02F6C8BA6D95}"/>
                </c:ext>
              </c:extLst>
            </c:dLbl>
            <c:dLbl>
              <c:idx val="13"/>
              <c:layout>
                <c:manualLayout>
                  <c:x val="0.10736823864198994"/>
                  <c:y val="-2.33750123138246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609-4B0E-BD9D-02F6C8BA6D95}"/>
                </c:ext>
              </c:extLst>
            </c:dLbl>
            <c:dLbl>
              <c:idx val="14"/>
              <c:layout>
                <c:manualLayout>
                  <c:x val="0.1256040347897688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609-4B0E-BD9D-02F6C8BA6D95}"/>
                </c:ext>
              </c:extLst>
            </c:dLbl>
            <c:dLbl>
              <c:idx val="15"/>
              <c:layout>
                <c:manualLayout>
                  <c:x val="0.12004096546755176"/>
                  <c:y val="-2.1574969366091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609-4B0E-BD9D-02F6C8BA6D95}"/>
                </c:ext>
              </c:extLst>
            </c:dLbl>
            <c:numFmt formatCode="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3.5391669182003802E-2</c:v>
              </c:pt>
              <c:pt idx="1">
                <c:v>6.3722964320296796E-2</c:v>
              </c:pt>
              <c:pt idx="2">
                <c:v>5.2565395788567698E-2</c:v>
              </c:pt>
              <c:pt idx="3">
                <c:v>3.0790431920851201E-2</c:v>
              </c:pt>
              <c:pt idx="4">
                <c:v>1.6355706726078001E-2</c:v>
              </c:pt>
              <c:pt idx="5">
                <c:v>3.98807288035741E-2</c:v>
              </c:pt>
              <c:pt idx="6">
                <c:v>6.39539443356274E-2</c:v>
              </c:pt>
              <c:pt idx="7">
                <c:v>2.9825992254729001E-2</c:v>
              </c:pt>
              <c:pt idx="8">
                <c:v>2.6967049285181201E-2</c:v>
              </c:pt>
              <c:pt idx="9">
                <c:v>2.46649732794515E-2</c:v>
              </c:pt>
              <c:pt idx="10">
                <c:v>2.0148143364267599E-2</c:v>
              </c:pt>
              <c:pt idx="11">
                <c:v>2.1043923017653999E-2</c:v>
              </c:pt>
              <c:pt idx="12">
                <c:v>4.6138821887151897E-2</c:v>
              </c:pt>
              <c:pt idx="13">
                <c:v>3.1713409786785898E-2</c:v>
              </c:pt>
              <c:pt idx="14">
                <c:v>3.1261849758729102E-2</c:v>
              </c:pt>
              <c:pt idx="15">
                <c:v>3.38874572654679E-2</c:v>
              </c:pt>
            </c:numLit>
          </c:val>
          <c:extLst>
            <c:ext xmlns:c16="http://schemas.microsoft.com/office/drawing/2014/chart" uri="{C3380CC4-5D6E-409C-BE32-E72D297353CC}">
              <c16:uniqueId val="{00000010-A609-4B0E-BD9D-02F6C8BA6D95}"/>
            </c:ext>
          </c:extLst>
        </c:ser>
        <c:dLbls>
          <c:showLegendKey val="0"/>
          <c:showVal val="0"/>
          <c:showCatName val="0"/>
          <c:showSerName val="0"/>
          <c:showPercent val="0"/>
          <c:showBubbleSize val="0"/>
        </c:dLbls>
        <c:gapWidth val="150"/>
        <c:overlap val="100"/>
        <c:axId val="137057792"/>
        <c:axId val="137059328"/>
      </c:barChart>
      <c:dateAx>
        <c:axId val="137057792"/>
        <c:scaling>
          <c:orientation val="minMax"/>
        </c:scaling>
        <c:delete val="0"/>
        <c:axPos val="l"/>
        <c:numFmt formatCode="General" sourceLinked="0"/>
        <c:majorTickMark val="out"/>
        <c:minorTickMark val="none"/>
        <c:tickLblPos val="nextTo"/>
        <c:crossAx val="137059328"/>
        <c:crossesAt val="-5.000000000000001E-2"/>
        <c:auto val="0"/>
        <c:lblOffset val="100"/>
        <c:baseTimeUnit val="days"/>
        <c:majorUnit val="1"/>
      </c:dateAx>
      <c:valAx>
        <c:axId val="137059328"/>
        <c:scaling>
          <c:orientation val="minMax"/>
          <c:max val="0.1"/>
        </c:scaling>
        <c:delete val="0"/>
        <c:axPos val="b"/>
        <c:majorGridlines/>
        <c:numFmt formatCode="0%" sourceLinked="0"/>
        <c:majorTickMark val="none"/>
        <c:minorTickMark val="none"/>
        <c:tickLblPos val="low"/>
        <c:crossAx val="137057792"/>
        <c:crossesAt val="1"/>
        <c:crossBetween val="between"/>
        <c:majorUnit val="5.000000000000001E-2"/>
      </c:valAx>
      <c:spPr>
        <a:noFill/>
        <a:ln>
          <a:noFill/>
        </a:ln>
      </c:spPr>
    </c:plotArea>
    <c:plotVisOnly val="1"/>
    <c:dispBlanksAs val="gap"/>
    <c:showDLblsOverMax val="0"/>
  </c:chart>
  <c:spPr>
    <a:ln>
      <a:noFill/>
    </a:ln>
  </c:spPr>
  <c:txPr>
    <a:bodyPr/>
    <a:lstStyle/>
    <a:p>
      <a:pPr>
        <a:defRPr>
          <a:latin typeface="+mn-lt"/>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de-DE" sz="1600">
                <a:latin typeface="+mn-lt"/>
              </a:rPr>
              <a:t>Aufwendungen</a:t>
            </a:r>
          </a:p>
        </c:rich>
      </c:tx>
      <c:overlay val="1"/>
    </c:title>
    <c:autoTitleDeleted val="0"/>
    <c:plotArea>
      <c:layout>
        <c:manualLayout>
          <c:layoutTarget val="inner"/>
          <c:xMode val="edge"/>
          <c:yMode val="edge"/>
          <c:x val="6.1279884591696789E-2"/>
          <c:y val="7.4213477696493196E-2"/>
          <c:w val="0.90452333964583542"/>
          <c:h val="0.86730370674208246"/>
        </c:manualLayout>
      </c:layout>
      <c:barChart>
        <c:barDir val="bar"/>
        <c:grouping val="stacked"/>
        <c:varyColors val="0"/>
        <c:ser>
          <c:idx val="1"/>
          <c:order val="0"/>
          <c:spPr>
            <a:solidFill>
              <a:srgbClr val="B1C800"/>
            </a:solidFill>
          </c:spPr>
          <c:invertIfNegative val="0"/>
          <c:dLbls>
            <c:dLbl>
              <c:idx val="0"/>
              <c:layout>
                <c:manualLayout>
                  <c:x val="0.32587103659820016"/>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1FF-431D-B8AB-BA8FA34D8922}"/>
                </c:ext>
              </c:extLst>
            </c:dLbl>
            <c:dLbl>
              <c:idx val="1"/>
              <c:layout>
                <c:manualLayout>
                  <c:x val="0.29200911408632901"/>
                  <c:y val="-4.314993873218345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1FF-431D-B8AB-BA8FA34D8922}"/>
                </c:ext>
              </c:extLst>
            </c:dLbl>
            <c:dLbl>
              <c:idx val="2"/>
              <c:layout>
                <c:manualLayout>
                  <c:x val="0.33202562726556539"/>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1FF-431D-B8AB-BA8FA34D8922}"/>
                </c:ext>
              </c:extLst>
            </c:dLbl>
            <c:dLbl>
              <c:idx val="3"/>
              <c:layout>
                <c:manualLayout>
                  <c:x val="0.38160160150953382"/>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1FF-431D-B8AB-BA8FA34D8922}"/>
                </c:ext>
              </c:extLst>
            </c:dLbl>
            <c:dLbl>
              <c:idx val="4"/>
              <c:layout>
                <c:manualLayout>
                  <c:x val="0.19438997634455238"/>
                  <c:y val="-2.157496936609172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1FF-431D-B8AB-BA8FA34D8922}"/>
                </c:ext>
              </c:extLst>
            </c:dLbl>
            <c:dLbl>
              <c:idx val="5"/>
              <c:layout>
                <c:manualLayout>
                  <c:x val="0.28573225816408299"/>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1FF-431D-B8AB-BA8FA34D8922}"/>
                </c:ext>
              </c:extLst>
            </c:dLbl>
            <c:dLbl>
              <c:idx val="6"/>
              <c:layout>
                <c:manualLayout>
                  <c:x val="0.32592445326625236"/>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1FF-431D-B8AB-BA8FA34D8922}"/>
                </c:ext>
              </c:extLst>
            </c:dLbl>
            <c:dLbl>
              <c:idx val="7"/>
              <c:layout>
                <c:manualLayout>
                  <c:x val="0.31881437637101301"/>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1FF-431D-B8AB-BA8FA34D8922}"/>
                </c:ext>
              </c:extLst>
            </c:dLbl>
            <c:dLbl>
              <c:idx val="8"/>
              <c:layout>
                <c:manualLayout>
                  <c:x val="0.25170252363687562"/>
                  <c:y val="2.157496936609172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1FF-431D-B8AB-BA8FA34D8922}"/>
                </c:ext>
              </c:extLst>
            </c:dLbl>
            <c:dLbl>
              <c:idx val="9"/>
              <c:layout>
                <c:manualLayout>
                  <c:x val="0.26367351732486494"/>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1FF-431D-B8AB-BA8FA34D8922}"/>
                </c:ext>
              </c:extLst>
            </c:dLbl>
            <c:dLbl>
              <c:idx val="10"/>
              <c:layout>
                <c:manualLayout>
                  <c:x val="0.2758518101352289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1FF-431D-B8AB-BA8FA34D8922}"/>
                </c:ext>
              </c:extLst>
            </c:dLbl>
            <c:dLbl>
              <c:idx val="11"/>
              <c:layout>
                <c:manualLayout>
                  <c:x val="0.21572268329965008"/>
                  <c:y val="-2.157496936609172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1FF-431D-B8AB-BA8FA34D8922}"/>
                </c:ext>
              </c:extLst>
            </c:dLbl>
            <c:dLbl>
              <c:idx val="12"/>
              <c:layout>
                <c:manualLayout>
                  <c:x val="0.30971903893862851"/>
                  <c:y val="-2.157496936609172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F1FF-431D-B8AB-BA8FA34D8922}"/>
                </c:ext>
              </c:extLst>
            </c:dLbl>
            <c:dLbl>
              <c:idx val="13"/>
              <c:layout>
                <c:manualLayout>
                  <c:x val="0.23181065170811294"/>
                  <c:y val="-3.9553653577320127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1FF-431D-B8AB-BA8FA34D8922}"/>
                </c:ext>
              </c:extLst>
            </c:dLbl>
            <c:dLbl>
              <c:idx val="14"/>
              <c:layout>
                <c:manualLayout>
                  <c:x val="0.30073548738110811"/>
                  <c:y val="-1.9776826788660064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F1FF-431D-B8AB-BA8FA34D8922}"/>
                </c:ext>
              </c:extLst>
            </c:dLbl>
            <c:dLbl>
              <c:idx val="15"/>
              <c:layout>
                <c:manualLayout>
                  <c:x val="0.25699431130172884"/>
                  <c:y val="-2.1574969366091822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1FF-431D-B8AB-BA8FA34D8922}"/>
                </c:ext>
              </c:extLst>
            </c:dLbl>
            <c:numFmt formatCode="0.0%" sourceLinked="0"/>
            <c:spPr>
              <a:noFill/>
              <a:ln>
                <a:noFill/>
              </a:ln>
              <a:effectLst/>
            </c:sp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3.6774029644301799E-2</c:v>
              </c:pt>
              <c:pt idx="1">
                <c:v>4.07449780554099E-2</c:v>
              </c:pt>
              <c:pt idx="2">
                <c:v>4.6106263493760999E-2</c:v>
              </c:pt>
              <c:pt idx="3">
                <c:v>6.44256098753717E-2</c:v>
              </c:pt>
              <c:pt idx="4">
                <c:v>2.0453867613925598E-2</c:v>
              </c:pt>
              <c:pt idx="5">
                <c:v>3.8694177364289303E-2</c:v>
              </c:pt>
              <c:pt idx="6">
                <c:v>5.0409961067271497E-2</c:v>
              </c:pt>
              <c:pt idx="7">
                <c:v>4.8334960444958802E-2</c:v>
              </c:pt>
              <c:pt idx="8">
                <c:v>3.2776835206361099E-2</c:v>
              </c:pt>
              <c:pt idx="9">
                <c:v>3.3420538382593797E-2</c:v>
              </c:pt>
              <c:pt idx="10">
                <c:v>2.8029021196432899E-2</c:v>
              </c:pt>
              <c:pt idx="11">
                <c:v>2.3143620159773001E-2</c:v>
              </c:pt>
              <c:pt idx="12">
                <c:v>4.5657333703925197E-2</c:v>
              </c:pt>
              <c:pt idx="13">
                <c:v>3.0724451708741701E-2</c:v>
              </c:pt>
              <c:pt idx="14">
                <c:v>4.8135989394540099E-2</c:v>
              </c:pt>
              <c:pt idx="15">
                <c:v>4.23009358131115E-2</c:v>
              </c:pt>
            </c:numLit>
          </c:val>
          <c:extLst>
            <c:ext xmlns:c16="http://schemas.microsoft.com/office/drawing/2014/chart" uri="{C3380CC4-5D6E-409C-BE32-E72D297353CC}">
              <c16:uniqueId val="{00000010-F1FF-431D-B8AB-BA8FA34D8922}"/>
            </c:ext>
          </c:extLst>
        </c:ser>
        <c:dLbls>
          <c:showLegendKey val="0"/>
          <c:showVal val="1"/>
          <c:showCatName val="0"/>
          <c:showSerName val="0"/>
          <c:showPercent val="0"/>
          <c:showBubbleSize val="0"/>
        </c:dLbls>
        <c:gapWidth val="150"/>
        <c:overlap val="100"/>
        <c:axId val="142847360"/>
        <c:axId val="142866688"/>
      </c:barChart>
      <c:catAx>
        <c:axId val="142847360"/>
        <c:scaling>
          <c:orientation val="minMax"/>
        </c:scaling>
        <c:delete val="1"/>
        <c:axPos val="l"/>
        <c:numFmt formatCode="General" sourceLinked="0"/>
        <c:majorTickMark val="out"/>
        <c:minorTickMark val="none"/>
        <c:tickLblPos val="nextTo"/>
        <c:crossAx val="142866688"/>
        <c:crossesAt val="-5.000000000000001E-2"/>
        <c:auto val="1"/>
        <c:lblAlgn val="ctr"/>
        <c:lblOffset val="100"/>
        <c:tickLblSkip val="1"/>
        <c:noMultiLvlLbl val="0"/>
      </c:catAx>
      <c:valAx>
        <c:axId val="142866688"/>
        <c:scaling>
          <c:orientation val="minMax"/>
          <c:max val="0.1"/>
        </c:scaling>
        <c:delete val="0"/>
        <c:axPos val="b"/>
        <c:majorGridlines/>
        <c:numFmt formatCode="0%" sourceLinked="0"/>
        <c:majorTickMark val="none"/>
        <c:minorTickMark val="none"/>
        <c:tickLblPos val="low"/>
        <c:crossAx val="142847360"/>
        <c:crossesAt val="1"/>
        <c:crossBetween val="between"/>
        <c:majorUnit val="5.000000000000001E-2"/>
      </c:valAx>
      <c:spPr>
        <a:ln>
          <a:noFill/>
        </a:ln>
      </c:spPr>
    </c:plotArea>
    <c:plotVisOnly val="1"/>
    <c:dispBlanksAs val="gap"/>
    <c:showDLblsOverMax val="0"/>
  </c:chart>
  <c:spPr>
    <a:solidFill>
      <a:schemeClr val="bg1"/>
    </a:solidFill>
    <a:ln>
      <a:noFill/>
    </a:ln>
  </c:spPr>
  <c:txPr>
    <a:bodyPr/>
    <a:lstStyle/>
    <a:p>
      <a:pPr>
        <a:defRPr>
          <a:latin typeface="+mn-lt"/>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de-DE" sz="1600">
                <a:latin typeface="+mn-lt"/>
              </a:rPr>
              <a:t>Jahresüberschuss</a:t>
            </a:r>
          </a:p>
        </c:rich>
      </c:tx>
      <c:layout>
        <c:manualLayout>
          <c:xMode val="edge"/>
          <c:yMode val="edge"/>
          <c:x val="0.22208598810046437"/>
          <c:y val="1.1477713821112246E-2"/>
        </c:manualLayout>
      </c:layout>
      <c:overlay val="0"/>
    </c:title>
    <c:autoTitleDeleted val="0"/>
    <c:plotArea>
      <c:layout>
        <c:manualLayout>
          <c:layoutTarget val="inner"/>
          <c:xMode val="edge"/>
          <c:yMode val="edge"/>
          <c:x val="5.9415253748629653E-2"/>
          <c:y val="6.5583489950056501E-2"/>
          <c:w val="0.90452333964583542"/>
          <c:h val="0.88476069116871392"/>
        </c:manualLayout>
      </c:layout>
      <c:barChart>
        <c:barDir val="bar"/>
        <c:grouping val="stacked"/>
        <c:varyColors val="0"/>
        <c:ser>
          <c:idx val="1"/>
          <c:order val="0"/>
          <c:spPr>
            <a:solidFill>
              <a:srgbClr val="E49900"/>
            </a:solidFill>
          </c:spPr>
          <c:invertIfNegative val="0"/>
          <c:dLbls>
            <c:dLbl>
              <c:idx val="0"/>
              <c:layout>
                <c:manualLayout>
                  <c:x val="0.2140628753095779"/>
                  <c:y val="-1.582146143092805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4-47EF-A6BF-3EEB0E454C69}"/>
                </c:ext>
              </c:extLst>
            </c:dLbl>
            <c:dLbl>
              <c:idx val="1"/>
              <c:layout>
                <c:manualLayout>
                  <c:x val="0.3078940284056397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84-47EF-A6BF-3EEB0E454C69}"/>
                </c:ext>
              </c:extLst>
            </c:dLbl>
            <c:dLbl>
              <c:idx val="2"/>
              <c:layout>
                <c:manualLayout>
                  <c:x val="0.2832477192674628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84-47EF-A6BF-3EEB0E454C69}"/>
                </c:ext>
              </c:extLst>
            </c:dLbl>
            <c:dLbl>
              <c:idx val="3"/>
              <c:layout>
                <c:manualLayout>
                  <c:x val="0.17220224894785083"/>
                  <c:y val="-2.15749693660933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84-47EF-A6BF-3EEB0E454C69}"/>
                </c:ext>
              </c:extLst>
            </c:dLbl>
            <c:dLbl>
              <c:idx val="4"/>
              <c:layout>
                <c:manualLayout>
                  <c:x val="0.11692908636626219"/>
                  <c:y val="2.15749693660909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84-47EF-A6BF-3EEB0E454C69}"/>
                </c:ext>
              </c:extLst>
            </c:dLbl>
            <c:dLbl>
              <c:idx val="5"/>
              <c:layout>
                <c:manualLayout>
                  <c:x val="0.20485221447464352"/>
                  <c:y val="-7.910730715464025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84-47EF-A6BF-3EEB0E454C69}"/>
                </c:ext>
              </c:extLst>
            </c:dLbl>
            <c:dLbl>
              <c:idx val="6"/>
              <c:layout>
                <c:manualLayout>
                  <c:x val="0.34498429868336755"/>
                  <c:y val="-7.910730715464025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84-47EF-A6BF-3EEB0E454C69}"/>
                </c:ext>
              </c:extLst>
            </c:dLbl>
            <c:dLbl>
              <c:idx val="7"/>
              <c:layout>
                <c:manualLayout>
                  <c:x val="0.18742812185933874"/>
                  <c:y val="-7.910730715464025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84-47EF-A6BF-3EEB0E454C69}"/>
                </c:ext>
              </c:extLst>
            </c:dLbl>
            <c:dLbl>
              <c:idx val="8"/>
              <c:layout>
                <c:manualLayout>
                  <c:x val="0.14099630222231022"/>
                  <c:y val="-2.1574969366091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84-47EF-A6BF-3EEB0E454C69}"/>
                </c:ext>
              </c:extLst>
            </c:dLbl>
            <c:dLbl>
              <c:idx val="9"/>
              <c:layout>
                <c:manualLayout>
                  <c:x val="0.1589591603041282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84-47EF-A6BF-3EEB0E454C69}"/>
                </c:ext>
              </c:extLst>
            </c:dLbl>
            <c:dLbl>
              <c:idx val="10"/>
              <c:layout>
                <c:manualLayout>
                  <c:x val="0.10363222730171892"/>
                  <c:y val="-3.95536535773201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84-47EF-A6BF-3EEB0E454C69}"/>
                </c:ext>
              </c:extLst>
            </c:dLbl>
            <c:dLbl>
              <c:idx val="11"/>
              <c:layout>
                <c:manualLayout>
                  <c:x val="0.2061522558990926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84-47EF-A6BF-3EEB0E454C69}"/>
                </c:ext>
              </c:extLst>
            </c:dLbl>
            <c:dLbl>
              <c:idx val="12"/>
              <c:layout>
                <c:manualLayout>
                  <c:x val="0.2429506801427604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84-47EF-A6BF-3EEB0E454C69}"/>
                </c:ext>
              </c:extLst>
            </c:dLbl>
            <c:dLbl>
              <c:idx val="13"/>
              <c:layout>
                <c:manualLayout>
                  <c:x val="0.204033630568201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84-47EF-A6BF-3EEB0E454C69}"/>
                </c:ext>
              </c:extLst>
            </c:dLbl>
            <c:dLbl>
              <c:idx val="14"/>
              <c:layout>
                <c:manualLayout>
                  <c:x val="0.14350051807092951"/>
                  <c:y val="-2.15749693660919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C84-47EF-A6BF-3EEB0E454C69}"/>
                </c:ext>
              </c:extLst>
            </c:dLbl>
            <c:dLbl>
              <c:idx val="15"/>
              <c:layout>
                <c:manualLayout>
                  <c:x val="0.15581076066396565"/>
                  <c:y val="2.1574969366091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C84-47EF-A6BF-3EEB0E454C69}"/>
                </c:ext>
              </c:extLst>
            </c:dLbl>
            <c:numFmt formatCode="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6"/>
              <c:pt idx="0">
                <c:v>Urologie</c:v>
              </c:pt>
              <c:pt idx="1">
                <c:v>Psychotherapie</c:v>
              </c:pt>
              <c:pt idx="2">
                <c:v>Psychosomatische Medizin und Psychotherapie</c:v>
              </c:pt>
              <c:pt idx="3">
                <c:v>Psychiatrie</c:v>
              </c:pt>
              <c:pt idx="4">
                <c:v>Orthopädie</c:v>
              </c:pt>
              <c:pt idx="5">
                <c:v>Nervenheilkunde, Neurologie und Psychiatrie</c:v>
              </c:pt>
              <c:pt idx="6">
                <c:v>Kinder- und Jugendpsychiatrie und -psychotherapie</c:v>
              </c:pt>
              <c:pt idx="7">
                <c:v>Kinder- und Jugendmedizin</c:v>
              </c:pt>
              <c:pt idx="8">
                <c:v>Hals-Nasen-Ohren-Heilkunde</c:v>
              </c:pt>
              <c:pt idx="9">
                <c:v>Gynäkologie</c:v>
              </c:pt>
              <c:pt idx="10">
                <c:v>Dermatologie</c:v>
              </c:pt>
              <c:pt idx="11">
                <c:v>Chirurgie</c:v>
              </c:pt>
              <c:pt idx="12">
                <c:v>Augenheilkunde</c:v>
              </c:pt>
              <c:pt idx="13">
                <c:v>Anästhesiologie</c:v>
              </c:pt>
              <c:pt idx="14">
                <c:v>Allgemeinmedizin und Innere Medizin (hausärztlich)</c:v>
              </c:pt>
              <c:pt idx="15">
                <c:v>Alle Praxen</c:v>
              </c:pt>
            </c:strLit>
          </c:cat>
          <c:val>
            <c:numLit>
              <c:formatCode>General</c:formatCode>
              <c:ptCount val="16"/>
              <c:pt idx="0">
                <c:v>3.40782091003329E-2</c:v>
              </c:pt>
              <c:pt idx="1">
                <c:v>7.2294729610074701E-2</c:v>
              </c:pt>
              <c:pt idx="2">
                <c:v>5.4984744809312598E-2</c:v>
              </c:pt>
              <c:pt idx="3">
                <c:v>1.1590519295918899E-2</c:v>
              </c:pt>
              <c:pt idx="4">
                <c:v>1.1207159008564701E-2</c:v>
              </c:pt>
              <c:pt idx="5">
                <c:v>4.0737859430223497E-2</c:v>
              </c:pt>
              <c:pt idx="6">
                <c:v>8.1040052080098901E-2</c:v>
              </c:pt>
              <c:pt idx="7">
                <c:v>1.20705728479957E-2</c:v>
              </c:pt>
              <c:pt idx="8">
                <c:v>2.1129871341447198E-2</c:v>
              </c:pt>
              <c:pt idx="9">
                <c:v>1.6022385178111598E-2</c:v>
              </c:pt>
              <c:pt idx="10">
                <c:v>1.0452623836476599E-2</c:v>
              </c:pt>
              <c:pt idx="11">
                <c:v>1.8193415266624099E-2</c:v>
              </c:pt>
              <c:pt idx="12">
                <c:v>4.65988215332096E-2</c:v>
              </c:pt>
              <c:pt idx="13">
                <c:v>3.2636384474803902E-2</c:v>
              </c:pt>
              <c:pt idx="14">
                <c:v>1.59053859500164E-2</c:v>
              </c:pt>
              <c:pt idx="15">
                <c:v>2.62426165084888E-2</c:v>
              </c:pt>
            </c:numLit>
          </c:val>
          <c:extLst>
            <c:ext xmlns:c16="http://schemas.microsoft.com/office/drawing/2014/chart" uri="{C3380CC4-5D6E-409C-BE32-E72D297353CC}">
              <c16:uniqueId val="{00000010-3C84-47EF-A6BF-3EEB0E454C69}"/>
            </c:ext>
          </c:extLst>
        </c:ser>
        <c:dLbls>
          <c:showLegendKey val="0"/>
          <c:showVal val="0"/>
          <c:showCatName val="0"/>
          <c:showSerName val="0"/>
          <c:showPercent val="0"/>
          <c:showBubbleSize val="0"/>
        </c:dLbls>
        <c:gapWidth val="150"/>
        <c:overlap val="100"/>
        <c:axId val="142810112"/>
        <c:axId val="142840576"/>
      </c:barChart>
      <c:catAx>
        <c:axId val="142810112"/>
        <c:scaling>
          <c:orientation val="minMax"/>
        </c:scaling>
        <c:delete val="1"/>
        <c:axPos val="l"/>
        <c:numFmt formatCode="General" sourceLinked="0"/>
        <c:majorTickMark val="out"/>
        <c:minorTickMark val="none"/>
        <c:tickLblPos val="nextTo"/>
        <c:crossAx val="142840576"/>
        <c:crossesAt val="-5.000000000000001E-2"/>
        <c:auto val="1"/>
        <c:lblAlgn val="ctr"/>
        <c:lblOffset val="100"/>
        <c:tickLblSkip val="1"/>
        <c:noMultiLvlLbl val="0"/>
      </c:catAx>
      <c:valAx>
        <c:axId val="142840576"/>
        <c:scaling>
          <c:orientation val="minMax"/>
          <c:max val="0.15000000000000002"/>
        </c:scaling>
        <c:delete val="0"/>
        <c:axPos val="b"/>
        <c:majorGridlines/>
        <c:numFmt formatCode="0%" sourceLinked="0"/>
        <c:majorTickMark val="none"/>
        <c:minorTickMark val="none"/>
        <c:tickLblPos val="low"/>
        <c:crossAx val="142810112"/>
        <c:crossesAt val="1"/>
        <c:crossBetween val="between"/>
        <c:majorUnit val="5.000000000000001E-2"/>
      </c:valAx>
      <c:spPr>
        <a:ln>
          <a:noFill/>
        </a:ln>
      </c:spPr>
    </c:plotArea>
    <c:plotVisOnly val="1"/>
    <c:dispBlanksAs val="gap"/>
    <c:showDLblsOverMax val="0"/>
  </c:chart>
  <c:spPr>
    <a:ln>
      <a:noFill/>
    </a:ln>
  </c:spPr>
  <c:txPr>
    <a:bodyPr/>
    <a:lstStyle/>
    <a:p>
      <a:pPr>
        <a:defRPr>
          <a:latin typeface="+mn-lt"/>
          <a:cs typeface="Arial"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6308589416754"/>
          <c:y val="2.7517203669065543E-2"/>
          <c:w val="0.85519245501010943"/>
          <c:h val="0.82442586152287334"/>
        </c:manualLayout>
      </c:layout>
      <c:barChart>
        <c:barDir val="col"/>
        <c:grouping val="clustered"/>
        <c:varyColors val="0"/>
        <c:ser>
          <c:idx val="0"/>
          <c:order val="0"/>
          <c:tx>
            <c:v>Angestellte Ärzt/-innen</c:v>
          </c:tx>
          <c:spPr>
            <a:solidFill>
              <a:srgbClr val="0086C5"/>
            </a:solidFill>
          </c:spPr>
          <c:invertIfNegative val="0"/>
          <c:cat>
            <c:strLit>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&gt;65</c:v>
              </c:pt>
            </c:strLit>
          </c:cat>
          <c:val>
            <c:numLit>
              <c:formatCode>General</c:formatCode>
              <c:ptCount val="14"/>
              <c:pt idx="0">
                <c:v>3.54391371340523E-2</c:v>
              </c:pt>
              <c:pt idx="1">
                <c:v>9.55315870570108E-2</c:v>
              </c:pt>
              <c:pt idx="2">
                <c:v>0.14175654853621</c:v>
              </c:pt>
              <c:pt idx="3">
                <c:v>0.24499229583975199</c:v>
              </c:pt>
              <c:pt idx="4">
                <c:v>0.143297380585516</c:v>
              </c:pt>
              <c:pt idx="5">
                <c:v>0.11402157164869001</c:v>
              </c:pt>
              <c:pt idx="6">
                <c:v>0.101694915254237</c:v>
              </c:pt>
              <c:pt idx="7">
                <c:v>0.10477657935284999</c:v>
              </c:pt>
              <c:pt idx="8">
                <c:v>1.54083204930662E-2</c:v>
              </c:pt>
              <c:pt idx="9">
                <c:v>1.54083204930663E-3</c:v>
              </c:pt>
              <c:pt idx="10">
                <c:v>0</c:v>
              </c:pt>
              <c:pt idx="11">
                <c:v>1.54083204930663E-3</c:v>
              </c:pt>
              <c:pt idx="12">
                <c:v>0</c:v>
              </c:pt>
              <c:pt idx="13">
                <c:v>0</c:v>
              </c:pt>
            </c:numLit>
          </c:val>
          <c:extLst>
            <c:ext xmlns:c16="http://schemas.microsoft.com/office/drawing/2014/chart" uri="{C3380CC4-5D6E-409C-BE32-E72D297353CC}">
              <c16:uniqueId val="{00000000-564B-4045-B77A-D67BE74C2ACD}"/>
            </c:ext>
          </c:extLst>
        </c:ser>
        <c:ser>
          <c:idx val="1"/>
          <c:order val="1"/>
          <c:tx>
            <c:v>Inhaber/-innen</c:v>
          </c:tx>
          <c:spPr>
            <a:solidFill>
              <a:srgbClr val="B1C800"/>
            </a:solidFill>
          </c:spPr>
          <c:invertIfNegative val="0"/>
          <c:cat>
            <c:strLit>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&gt;65</c:v>
              </c:pt>
            </c:strLit>
          </c:cat>
          <c:val>
            <c:numLit>
              <c:formatCode>General</c:formatCode>
              <c:ptCount val="14"/>
              <c:pt idx="0">
                <c:v>2.2951572182694399E-4</c:v>
              </c:pt>
              <c:pt idx="1">
                <c:v>3.44273582740418E-3</c:v>
              </c:pt>
              <c:pt idx="2">
                <c:v>1.3311911865962801E-2</c:v>
              </c:pt>
              <c:pt idx="3">
                <c:v>3.71815469359651E-2</c:v>
              </c:pt>
              <c:pt idx="4">
                <c:v>6.9543263713564299E-2</c:v>
              </c:pt>
              <c:pt idx="5">
                <c:v>0.13610282304337801</c:v>
              </c:pt>
              <c:pt idx="6">
                <c:v>0.177645168694056</c:v>
              </c:pt>
              <c:pt idx="7">
                <c:v>0.25200826256598602</c:v>
              </c:pt>
              <c:pt idx="8">
                <c:v>0.144824420472802</c:v>
              </c:pt>
              <c:pt idx="9">
                <c:v>0.10970851503328</c:v>
              </c:pt>
              <c:pt idx="10">
                <c:v>3.2361716777599303E-2</c:v>
              </c:pt>
              <c:pt idx="11">
                <c:v>1.7672710580674801E-2</c:v>
              </c:pt>
              <c:pt idx="12">
                <c:v>2.7541886619233298E-3</c:v>
              </c:pt>
              <c:pt idx="13">
                <c:v>3.2132201055772198E-3</c:v>
              </c:pt>
            </c:numLit>
          </c:val>
          <c:extLst>
            <c:ext xmlns:c16="http://schemas.microsoft.com/office/drawing/2014/chart" uri="{C3380CC4-5D6E-409C-BE32-E72D297353CC}">
              <c16:uniqueId val="{00000001-564B-4045-B77A-D67BE74C2ACD}"/>
            </c:ext>
          </c:extLst>
        </c:ser>
        <c:dLbls>
          <c:showLegendKey val="0"/>
          <c:showVal val="0"/>
          <c:showCatName val="0"/>
          <c:showSerName val="0"/>
          <c:showPercent val="0"/>
          <c:showBubbleSize val="0"/>
        </c:dLbls>
        <c:gapWidth val="78"/>
        <c:axId val="238257280"/>
        <c:axId val="238259200"/>
      </c:barChart>
      <c:catAx>
        <c:axId val="238257280"/>
        <c:scaling>
          <c:orientation val="minMax"/>
        </c:scaling>
        <c:delete val="0"/>
        <c:axPos val="b"/>
        <c:title>
          <c:tx>
            <c:rich>
              <a:bodyPr/>
              <a:lstStyle/>
              <a:p>
                <a:pPr>
                  <a:defRPr b="0">
                    <a:latin typeface="+mn-lt"/>
                    <a:cs typeface="Arial" pitchFamily="34" charset="0"/>
                  </a:defRPr>
                </a:pPr>
                <a:r>
                  <a:rPr lang="de-DE" b="0">
                    <a:latin typeface="+mn-lt"/>
                    <a:cs typeface="Arial" pitchFamily="34" charset="0"/>
                  </a:rPr>
                  <a:t>Stunden</a:t>
                </a:r>
                <a:r>
                  <a:rPr lang="de-DE" b="0" baseline="0">
                    <a:latin typeface="+mn-lt"/>
                    <a:cs typeface="Arial" pitchFamily="34" charset="0"/>
                  </a:rPr>
                  <a:t> pro Woche</a:t>
                </a:r>
              </a:p>
            </c:rich>
          </c:tx>
          <c:overlay val="0"/>
        </c:title>
        <c:numFmt formatCode="General" sourceLinked="0"/>
        <c:majorTickMark val="none"/>
        <c:minorTickMark val="none"/>
        <c:tickLblPos val="nextTo"/>
        <c:txPr>
          <a:bodyPr rot="-2700000" vert="horz"/>
          <a:lstStyle/>
          <a:p>
            <a:pPr>
              <a:defRPr sz="1000">
                <a:latin typeface="+mn-lt"/>
                <a:cs typeface="Arial" pitchFamily="34" charset="0"/>
              </a:defRPr>
            </a:pPr>
            <a:endParaRPr lang="de-DE"/>
          </a:p>
        </c:txPr>
        <c:crossAx val="238259200"/>
        <c:crosses val="autoZero"/>
        <c:auto val="1"/>
        <c:lblAlgn val="ctr"/>
        <c:lblOffset val="100"/>
        <c:noMultiLvlLbl val="0"/>
      </c:catAx>
      <c:valAx>
        <c:axId val="238259200"/>
        <c:scaling>
          <c:orientation val="minMax"/>
        </c:scaling>
        <c:delete val="0"/>
        <c:axPos val="l"/>
        <c:majorGridlines/>
        <c:minorGridlines/>
        <c:title>
          <c:tx>
            <c:rich>
              <a:bodyPr/>
              <a:lstStyle/>
              <a:p>
                <a:pPr>
                  <a:defRPr sz="1000" b="0">
                    <a:latin typeface="+mn-lt"/>
                    <a:cs typeface="Arial" pitchFamily="34" charset="0"/>
                  </a:defRPr>
                </a:pPr>
                <a:r>
                  <a:rPr lang="de-DE" sz="1000" b="0">
                    <a:latin typeface="+mn-lt"/>
                    <a:cs typeface="Arial" pitchFamily="34" charset="0"/>
                  </a:rPr>
                  <a:t>Anteil </a:t>
                </a:r>
              </a:p>
              <a:p>
                <a:pPr>
                  <a:defRPr sz="1000" b="0">
                    <a:latin typeface="+mn-lt"/>
                    <a:cs typeface="Arial" pitchFamily="34" charset="0"/>
                  </a:defRPr>
                </a:pPr>
                <a:endParaRPr lang="de-DE" sz="1000" b="0">
                  <a:latin typeface="+mn-lt"/>
                  <a:cs typeface="Arial" pitchFamily="34" charset="0"/>
                </a:endParaRPr>
              </a:p>
            </c:rich>
          </c:tx>
          <c:overlay val="0"/>
        </c:title>
        <c:numFmt formatCode="0%" sourceLinked="0"/>
        <c:majorTickMark val="out"/>
        <c:minorTickMark val="none"/>
        <c:tickLblPos val="nextTo"/>
        <c:txPr>
          <a:bodyPr/>
          <a:lstStyle/>
          <a:p>
            <a:pPr>
              <a:defRPr sz="900">
                <a:latin typeface="+mn-lt"/>
                <a:cs typeface="Arial" pitchFamily="34" charset="0"/>
              </a:defRPr>
            </a:pPr>
            <a:endParaRPr lang="de-DE"/>
          </a:p>
        </c:txPr>
        <c:crossAx val="238257280"/>
        <c:crosses val="autoZero"/>
        <c:crossBetween val="between"/>
        <c:minorUnit val="5.000000000000001E-2"/>
      </c:valAx>
    </c:plotArea>
    <c:legend>
      <c:legendPos val="r"/>
      <c:layout>
        <c:manualLayout>
          <c:xMode val="edge"/>
          <c:yMode val="edge"/>
          <c:x val="0.67189359438178331"/>
          <c:y val="2.8087257575293366E-2"/>
          <c:w val="0.28117566936785965"/>
          <c:h val="9.0290060017142709E-2"/>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60066323154366"/>
          <c:y val="1.6553799849510911E-2"/>
          <c:w val="0.52658403535252141"/>
          <c:h val="0.90059946795589607"/>
        </c:manualLayout>
      </c:layout>
      <c:barChart>
        <c:barDir val="bar"/>
        <c:grouping val="percentStacked"/>
        <c:varyColors val="0"/>
        <c:ser>
          <c:idx val="0"/>
          <c:order val="0"/>
          <c:tx>
            <c:v>sehr gut</c:v>
          </c:tx>
          <c:spPr>
            <a:solidFill>
              <a:srgbClr val="00B050"/>
            </a:solidFill>
          </c:spPr>
          <c:invertIfNegative val="0"/>
          <c:cat>
            <c:strLit>
              <c:ptCount val="26"/>
              <c:pt idx="0">
                <c:v>Übergreifend tätige Praxen (9)</c:v>
              </c:pt>
              <c:pt idx="1">
                <c:v>Chirurgie (92)</c:v>
              </c:pt>
              <c:pt idx="2">
                <c:v>Dermatologie (115)</c:v>
              </c:pt>
              <c:pt idx="3">
                <c:v>Physikalische und rehabilitative Medizin (18)</c:v>
              </c:pt>
              <c:pt idx="4">
                <c:v>Hals-Nasen-Ohren-Heilkunde (187)</c:v>
              </c:pt>
              <c:pt idx="5">
                <c:v>Gynäkologie (402)</c:v>
              </c:pt>
              <c:pt idx="6">
                <c:v>Orthopädie (156)</c:v>
              </c:pt>
              <c:pt idx="7">
                <c:v>Urologie (80)</c:v>
              </c:pt>
              <c:pt idx="8">
                <c:v>Radiologie (8)</c:v>
              </c:pt>
              <c:pt idx="9">
                <c:v>Innere Medizin - Gastroenterologie (11)</c:v>
              </c:pt>
              <c:pt idx="10">
                <c:v>Kinder- und Jugendmedizin (277)</c:v>
              </c:pt>
              <c:pt idx="11">
                <c:v>Allgemeinmedizin und Innere Medizin (hausärztlich) (1073)</c:v>
              </c:pt>
              <c:pt idx="12">
                <c:v>Augenheilkunde (85)</c:v>
              </c:pt>
              <c:pt idx="13">
                <c:v>Nervenheilkunde, Neurologie und Psychiatrie (86)</c:v>
              </c:pt>
              <c:pt idx="14">
                <c:v>Innere Medizin - sonstige Fachgebiete (39)</c:v>
              </c:pt>
              <c:pt idx="15">
                <c:v>Innere Medizin - Kardiologie (26)</c:v>
              </c:pt>
              <c:pt idx="16">
                <c:v>Neurochirurgie (9)</c:v>
              </c:pt>
              <c:pt idx="17">
                <c:v>Anästhesiologie (39)</c:v>
              </c:pt>
              <c:pt idx="18">
                <c:v>Kinder- und Jugendpsychiatrie und -psychotherapie (86)</c:v>
              </c:pt>
              <c:pt idx="19">
                <c:v>Psychosomatische Medizin und Psychotherapie (170)</c:v>
              </c:pt>
              <c:pt idx="20">
                <c:v>Neurologie (42)</c:v>
              </c:pt>
              <c:pt idx="21">
                <c:v>Psychiatrie (75)</c:v>
              </c:pt>
              <c:pt idx="22">
                <c:v>Innere Medizin - Pneumologie (33)</c:v>
              </c:pt>
              <c:pt idx="23">
                <c:v>Psychotherapie (940)</c:v>
              </c:pt>
              <c:pt idx="24">
                <c:v>Innere Medizin - ohne bzw. mit mehreren Schwerpunkten (16)</c:v>
              </c:pt>
              <c:pt idx="25">
                <c:v>Gesamt (4074)</c:v>
              </c:pt>
            </c:strLit>
          </c:cat>
          <c:val>
            <c:numLit>
              <c:formatCode>General</c:formatCode>
              <c:ptCount val="26"/>
              <c:pt idx="0">
                <c:v>0</c:v>
              </c:pt>
              <c:pt idx="1">
                <c:v>3.35983413965203E-2</c:v>
              </c:pt>
              <c:pt idx="2">
                <c:v>4.0549419525825997E-2</c:v>
              </c:pt>
              <c:pt idx="3">
                <c:v>0</c:v>
              </c:pt>
              <c:pt idx="4">
                <c:v>3.4742399237810299E-2</c:v>
              </c:pt>
              <c:pt idx="5">
                <c:v>3.38962157987346E-2</c:v>
              </c:pt>
              <c:pt idx="6">
                <c:v>1.29948684245112E-2</c:v>
              </c:pt>
              <c:pt idx="7">
                <c:v>1.43227810934292E-2</c:v>
              </c:pt>
              <c:pt idx="8">
                <c:v>0</c:v>
              </c:pt>
              <c:pt idx="9">
                <c:v>9.0909090909090898E-2</c:v>
              </c:pt>
              <c:pt idx="10">
                <c:v>4.6142715536383501E-2</c:v>
              </c:pt>
              <c:pt idx="11">
                <c:v>6.0779502884613999E-2</c:v>
              </c:pt>
              <c:pt idx="12">
                <c:v>2.40170530298639E-2</c:v>
              </c:pt>
              <c:pt idx="13">
                <c:v>2.3317204076051101E-2</c:v>
              </c:pt>
              <c:pt idx="14">
                <c:v>5.2800605839620797E-2</c:v>
              </c:pt>
              <c:pt idx="15">
                <c:v>9.5176909409674396E-2</c:v>
              </c:pt>
              <c:pt idx="16">
                <c:v>0</c:v>
              </c:pt>
              <c:pt idx="17">
                <c:v>0.162799386438124</c:v>
              </c:pt>
              <c:pt idx="18">
                <c:v>0.10033745811398299</c:v>
              </c:pt>
              <c:pt idx="19">
                <c:v>5.9184079517561002E-2</c:v>
              </c:pt>
              <c:pt idx="20">
                <c:v>8.36982773543158E-2</c:v>
              </c:pt>
              <c:pt idx="21">
                <c:v>7.4536183582455201E-2</c:v>
              </c:pt>
              <c:pt idx="22">
                <c:v>2.1192329071706501E-2</c:v>
              </c:pt>
              <c:pt idx="23">
                <c:v>6.4737265024245094E-2</c:v>
              </c:pt>
              <c:pt idx="24">
                <c:v>0</c:v>
              </c:pt>
              <c:pt idx="25">
                <c:v>5.5040473934323098E-2</c:v>
              </c:pt>
            </c:numLit>
          </c:val>
          <c:extLst>
            <c:ext xmlns:c16="http://schemas.microsoft.com/office/drawing/2014/chart" uri="{C3380CC4-5D6E-409C-BE32-E72D297353CC}">
              <c16:uniqueId val="{00000000-2D1C-43EE-86A7-4501733E56B4}"/>
            </c:ext>
          </c:extLst>
        </c:ser>
        <c:ser>
          <c:idx val="1"/>
          <c:order val="1"/>
          <c:tx>
            <c:v>gut</c:v>
          </c:tx>
          <c:spPr>
            <a:solidFill>
              <a:srgbClr val="92D050"/>
            </a:solidFill>
          </c:spPr>
          <c:invertIfNegative val="0"/>
          <c:cat>
            <c:strLit>
              <c:ptCount val="26"/>
              <c:pt idx="0">
                <c:v>Übergreifend tätige Praxen (9)</c:v>
              </c:pt>
              <c:pt idx="1">
                <c:v>Chirurgie (92)</c:v>
              </c:pt>
              <c:pt idx="2">
                <c:v>Dermatologie (115)</c:v>
              </c:pt>
              <c:pt idx="3">
                <c:v>Physikalische und rehabilitative Medizin (18)</c:v>
              </c:pt>
              <c:pt idx="4">
                <c:v>Hals-Nasen-Ohren-Heilkunde (187)</c:v>
              </c:pt>
              <c:pt idx="5">
                <c:v>Gynäkologie (402)</c:v>
              </c:pt>
              <c:pt idx="6">
                <c:v>Orthopädie (156)</c:v>
              </c:pt>
              <c:pt idx="7">
                <c:v>Urologie (80)</c:v>
              </c:pt>
              <c:pt idx="8">
                <c:v>Radiologie (8)</c:v>
              </c:pt>
              <c:pt idx="9">
                <c:v>Innere Medizin - Gastroenterologie (11)</c:v>
              </c:pt>
              <c:pt idx="10">
                <c:v>Kinder- und Jugendmedizin (277)</c:v>
              </c:pt>
              <c:pt idx="11">
                <c:v>Allgemeinmedizin und Innere Medizin (hausärztlich) (1073)</c:v>
              </c:pt>
              <c:pt idx="12">
                <c:v>Augenheilkunde (85)</c:v>
              </c:pt>
              <c:pt idx="13">
                <c:v>Nervenheilkunde, Neurologie und Psychiatrie (86)</c:v>
              </c:pt>
              <c:pt idx="14">
                <c:v>Innere Medizin - sonstige Fachgebiete (39)</c:v>
              </c:pt>
              <c:pt idx="15">
                <c:v>Innere Medizin - Kardiologie (26)</c:v>
              </c:pt>
              <c:pt idx="16">
                <c:v>Neurochirurgie (9)</c:v>
              </c:pt>
              <c:pt idx="17">
                <c:v>Anästhesiologie (39)</c:v>
              </c:pt>
              <c:pt idx="18">
                <c:v>Kinder- und Jugendpsychiatrie und -psychotherapie (86)</c:v>
              </c:pt>
              <c:pt idx="19">
                <c:v>Psychosomatische Medizin und Psychotherapie (170)</c:v>
              </c:pt>
              <c:pt idx="20">
                <c:v>Neurologie (42)</c:v>
              </c:pt>
              <c:pt idx="21">
                <c:v>Psychiatrie (75)</c:v>
              </c:pt>
              <c:pt idx="22">
                <c:v>Innere Medizin - Pneumologie (33)</c:v>
              </c:pt>
              <c:pt idx="23">
                <c:v>Psychotherapie (940)</c:v>
              </c:pt>
              <c:pt idx="24">
                <c:v>Innere Medizin - ohne bzw. mit mehreren Schwerpunkten (16)</c:v>
              </c:pt>
              <c:pt idx="25">
                <c:v>Gesamt (4074)</c:v>
              </c:pt>
            </c:strLit>
          </c:cat>
          <c:val>
            <c:numLit>
              <c:formatCode>General</c:formatCode>
              <c:ptCount val="26"/>
              <c:pt idx="0">
                <c:v>0.27688205048443199</c:v>
              </c:pt>
              <c:pt idx="1">
                <c:v>0.30899086880647803</c:v>
              </c:pt>
              <c:pt idx="2">
                <c:v>0.34613676178275199</c:v>
              </c:pt>
              <c:pt idx="3">
                <c:v>0.387724014336917</c:v>
              </c:pt>
              <c:pt idx="4">
                <c:v>0.37195334931396201</c:v>
              </c:pt>
              <c:pt idx="5">
                <c:v>0.37280878743360502</c:v>
              </c:pt>
              <c:pt idx="6">
                <c:v>0.40614170461125698</c:v>
              </c:pt>
              <c:pt idx="7">
                <c:v>0.40556658073275698</c:v>
              </c:pt>
              <c:pt idx="8">
                <c:v>0.42557835006547401</c:v>
              </c:pt>
              <c:pt idx="9">
                <c:v>0.36363636363636398</c:v>
              </c:pt>
              <c:pt idx="10">
                <c:v>0.44903911685642001</c:v>
              </c:pt>
              <c:pt idx="11">
                <c:v>0.441901589523577</c:v>
              </c:pt>
              <c:pt idx="12">
                <c:v>0.481403361772616</c:v>
              </c:pt>
              <c:pt idx="13">
                <c:v>0.51892649148511005</c:v>
              </c:pt>
              <c:pt idx="14">
                <c:v>0.49079893825076598</c:v>
              </c:pt>
              <c:pt idx="15">
                <c:v>0.45197500794239098</c:v>
              </c:pt>
              <c:pt idx="16">
                <c:v>0.57536256128476004</c:v>
              </c:pt>
              <c:pt idx="17">
                <c:v>0.41695639268790402</c:v>
              </c:pt>
              <c:pt idx="18">
                <c:v>0.49797987214047301</c:v>
              </c:pt>
              <c:pt idx="19">
                <c:v>0.54519562448079895</c:v>
              </c:pt>
              <c:pt idx="20">
                <c:v>0.60316432666797704</c:v>
              </c:pt>
              <c:pt idx="21">
                <c:v>0.61969685824143905</c:v>
              </c:pt>
              <c:pt idx="22">
                <c:v>0.69182982315277997</c:v>
              </c:pt>
              <c:pt idx="23">
                <c:v>0.65048228432016197</c:v>
              </c:pt>
              <c:pt idx="24">
                <c:v>0.755982596084119</c:v>
              </c:pt>
              <c:pt idx="25">
                <c:v>0.49898762061457202</c:v>
              </c:pt>
            </c:numLit>
          </c:val>
          <c:extLst>
            <c:ext xmlns:c16="http://schemas.microsoft.com/office/drawing/2014/chart" uri="{C3380CC4-5D6E-409C-BE32-E72D297353CC}">
              <c16:uniqueId val="{00000001-2D1C-43EE-86A7-4501733E56B4}"/>
            </c:ext>
          </c:extLst>
        </c:ser>
        <c:ser>
          <c:idx val="2"/>
          <c:order val="2"/>
          <c:tx>
            <c:v>weniger gut</c:v>
          </c:tx>
          <c:spPr>
            <a:solidFill>
              <a:srgbClr val="FFC000"/>
            </a:solidFill>
          </c:spPr>
          <c:invertIfNegative val="0"/>
          <c:cat>
            <c:strLit>
              <c:ptCount val="26"/>
              <c:pt idx="0">
                <c:v>Übergreifend tätige Praxen (9)</c:v>
              </c:pt>
              <c:pt idx="1">
                <c:v>Chirurgie (92)</c:v>
              </c:pt>
              <c:pt idx="2">
                <c:v>Dermatologie (115)</c:v>
              </c:pt>
              <c:pt idx="3">
                <c:v>Physikalische und rehabilitative Medizin (18)</c:v>
              </c:pt>
              <c:pt idx="4">
                <c:v>Hals-Nasen-Ohren-Heilkunde (187)</c:v>
              </c:pt>
              <c:pt idx="5">
                <c:v>Gynäkologie (402)</c:v>
              </c:pt>
              <c:pt idx="6">
                <c:v>Orthopädie (156)</c:v>
              </c:pt>
              <c:pt idx="7">
                <c:v>Urologie (80)</c:v>
              </c:pt>
              <c:pt idx="8">
                <c:v>Radiologie (8)</c:v>
              </c:pt>
              <c:pt idx="9">
                <c:v>Innere Medizin - Gastroenterologie (11)</c:v>
              </c:pt>
              <c:pt idx="10">
                <c:v>Kinder- und Jugendmedizin (277)</c:v>
              </c:pt>
              <c:pt idx="11">
                <c:v>Allgemeinmedizin und Innere Medizin (hausärztlich) (1073)</c:v>
              </c:pt>
              <c:pt idx="12">
                <c:v>Augenheilkunde (85)</c:v>
              </c:pt>
              <c:pt idx="13">
                <c:v>Nervenheilkunde, Neurologie und Psychiatrie (86)</c:v>
              </c:pt>
              <c:pt idx="14">
                <c:v>Innere Medizin - sonstige Fachgebiete (39)</c:v>
              </c:pt>
              <c:pt idx="15">
                <c:v>Innere Medizin - Kardiologie (26)</c:v>
              </c:pt>
              <c:pt idx="16">
                <c:v>Neurochirurgie (9)</c:v>
              </c:pt>
              <c:pt idx="17">
                <c:v>Anästhesiologie (39)</c:v>
              </c:pt>
              <c:pt idx="18">
                <c:v>Kinder- und Jugendpsychiatrie und -psychotherapie (86)</c:v>
              </c:pt>
              <c:pt idx="19">
                <c:v>Psychosomatische Medizin und Psychotherapie (170)</c:v>
              </c:pt>
              <c:pt idx="20">
                <c:v>Neurologie (42)</c:v>
              </c:pt>
              <c:pt idx="21">
                <c:v>Psychiatrie (75)</c:v>
              </c:pt>
              <c:pt idx="22">
                <c:v>Innere Medizin - Pneumologie (33)</c:v>
              </c:pt>
              <c:pt idx="23">
                <c:v>Psychotherapie (940)</c:v>
              </c:pt>
              <c:pt idx="24">
                <c:v>Innere Medizin - ohne bzw. mit mehreren Schwerpunkten (16)</c:v>
              </c:pt>
              <c:pt idx="25">
                <c:v>Gesamt (4074)</c:v>
              </c:pt>
            </c:strLit>
          </c:cat>
          <c:val>
            <c:numLit>
              <c:formatCode>General</c:formatCode>
              <c:ptCount val="26"/>
              <c:pt idx="0">
                <c:v>0.72311794951556796</c:v>
              </c:pt>
              <c:pt idx="1">
                <c:v>0.56105119677792303</c:v>
              </c:pt>
              <c:pt idx="2">
                <c:v>0.47551578744020201</c:v>
              </c:pt>
              <c:pt idx="3">
                <c:v>0.44910394265233</c:v>
              </c:pt>
              <c:pt idx="4">
                <c:v>0.49773065263250799</c:v>
              </c:pt>
              <c:pt idx="5">
                <c:v>0.49560114486397</c:v>
              </c:pt>
              <c:pt idx="6">
                <c:v>0.495847765849036</c:v>
              </c:pt>
              <c:pt idx="7">
                <c:v>0.46284416947444201</c:v>
              </c:pt>
              <c:pt idx="8">
                <c:v>0.43256219991270201</c:v>
              </c:pt>
              <c:pt idx="9">
                <c:v>0.45454545454545497</c:v>
              </c:pt>
              <c:pt idx="10">
                <c:v>0.44576322134198099</c:v>
              </c:pt>
              <c:pt idx="11">
                <c:v>0.41469594198564602</c:v>
              </c:pt>
              <c:pt idx="12">
                <c:v>0.39631969073378198</c:v>
              </c:pt>
              <c:pt idx="13">
                <c:v>0.41302055778978702</c:v>
              </c:pt>
              <c:pt idx="14">
                <c:v>0.39774161552132498</c:v>
              </c:pt>
              <c:pt idx="15">
                <c:v>0.42510736936237298</c:v>
              </c:pt>
              <c:pt idx="16">
                <c:v>0.42463743871524001</c:v>
              </c:pt>
              <c:pt idx="17">
                <c:v>0.40328201636856897</c:v>
              </c:pt>
              <c:pt idx="18">
                <c:v>0.375027811155623</c:v>
              </c:pt>
              <c:pt idx="19">
                <c:v>0.36647067369345099</c:v>
              </c:pt>
              <c:pt idx="20">
                <c:v>0.24295415659366201</c:v>
              </c:pt>
              <c:pt idx="21">
                <c:v>0.28448620056414198</c:v>
              </c:pt>
              <c:pt idx="22">
                <c:v>0.286977847775513</c:v>
              </c:pt>
              <c:pt idx="23">
                <c:v>0.25262772542397699</c:v>
              </c:pt>
              <c:pt idx="24">
                <c:v>0.244017403915881</c:v>
              </c:pt>
              <c:pt idx="25">
                <c:v>0.38003035544422897</c:v>
              </c:pt>
            </c:numLit>
          </c:val>
          <c:extLst>
            <c:ext xmlns:c16="http://schemas.microsoft.com/office/drawing/2014/chart" uri="{C3380CC4-5D6E-409C-BE32-E72D297353CC}">
              <c16:uniqueId val="{00000002-2D1C-43EE-86A7-4501733E56B4}"/>
            </c:ext>
          </c:extLst>
        </c:ser>
        <c:ser>
          <c:idx val="3"/>
          <c:order val="3"/>
          <c:tx>
            <c:v>schlecht</c:v>
          </c:tx>
          <c:spPr>
            <a:solidFill>
              <a:srgbClr val="FF0000"/>
            </a:solidFill>
          </c:spPr>
          <c:invertIfNegative val="0"/>
          <c:dPt>
            <c:idx val="19"/>
            <c:invertIfNegative val="0"/>
            <c:bubble3D val="0"/>
            <c:spPr>
              <a:solidFill>
                <a:srgbClr val="FF0000"/>
              </a:solidFill>
              <a:ln>
                <a:solidFill>
                  <a:schemeClr val="bg2">
                    <a:lumMod val="75000"/>
                  </a:schemeClr>
                </a:solidFill>
              </a:ln>
            </c:spPr>
            <c:extLst>
              <c:ext xmlns:c16="http://schemas.microsoft.com/office/drawing/2014/chart" uri="{C3380CC4-5D6E-409C-BE32-E72D297353CC}">
                <c16:uniqueId val="{00000004-2D1C-43EE-86A7-4501733E56B4}"/>
              </c:ext>
            </c:extLst>
          </c:dPt>
          <c:cat>
            <c:strLit>
              <c:ptCount val="26"/>
              <c:pt idx="0">
                <c:v>Übergreifend tätige Praxen (9)</c:v>
              </c:pt>
              <c:pt idx="1">
                <c:v>Chirurgie (92)</c:v>
              </c:pt>
              <c:pt idx="2">
                <c:v>Dermatologie (115)</c:v>
              </c:pt>
              <c:pt idx="3">
                <c:v>Physikalische und rehabilitative Medizin (18)</c:v>
              </c:pt>
              <c:pt idx="4">
                <c:v>Hals-Nasen-Ohren-Heilkunde (187)</c:v>
              </c:pt>
              <c:pt idx="5">
                <c:v>Gynäkologie (402)</c:v>
              </c:pt>
              <c:pt idx="6">
                <c:v>Orthopädie (156)</c:v>
              </c:pt>
              <c:pt idx="7">
                <c:v>Urologie (80)</c:v>
              </c:pt>
              <c:pt idx="8">
                <c:v>Radiologie (8)</c:v>
              </c:pt>
              <c:pt idx="9">
                <c:v>Innere Medizin - Gastroenterologie (11)</c:v>
              </c:pt>
              <c:pt idx="10">
                <c:v>Kinder- und Jugendmedizin (277)</c:v>
              </c:pt>
              <c:pt idx="11">
                <c:v>Allgemeinmedizin und Innere Medizin (hausärztlich) (1073)</c:v>
              </c:pt>
              <c:pt idx="12">
                <c:v>Augenheilkunde (85)</c:v>
              </c:pt>
              <c:pt idx="13">
                <c:v>Nervenheilkunde, Neurologie und Psychiatrie (86)</c:v>
              </c:pt>
              <c:pt idx="14">
                <c:v>Innere Medizin - sonstige Fachgebiete (39)</c:v>
              </c:pt>
              <c:pt idx="15">
                <c:v>Innere Medizin - Kardiologie (26)</c:v>
              </c:pt>
              <c:pt idx="16">
                <c:v>Neurochirurgie (9)</c:v>
              </c:pt>
              <c:pt idx="17">
                <c:v>Anästhesiologie (39)</c:v>
              </c:pt>
              <c:pt idx="18">
                <c:v>Kinder- und Jugendpsychiatrie und -psychotherapie (86)</c:v>
              </c:pt>
              <c:pt idx="19">
                <c:v>Psychosomatische Medizin und Psychotherapie (170)</c:v>
              </c:pt>
              <c:pt idx="20">
                <c:v>Neurologie (42)</c:v>
              </c:pt>
              <c:pt idx="21">
                <c:v>Psychiatrie (75)</c:v>
              </c:pt>
              <c:pt idx="22">
                <c:v>Innere Medizin - Pneumologie (33)</c:v>
              </c:pt>
              <c:pt idx="23">
                <c:v>Psychotherapie (940)</c:v>
              </c:pt>
              <c:pt idx="24">
                <c:v>Innere Medizin - ohne bzw. mit mehreren Schwerpunkten (16)</c:v>
              </c:pt>
              <c:pt idx="25">
                <c:v>Gesamt (4074)</c:v>
              </c:pt>
            </c:strLit>
          </c:cat>
          <c:val>
            <c:numLit>
              <c:formatCode>General</c:formatCode>
              <c:ptCount val="26"/>
              <c:pt idx="0">
                <c:v>0</c:v>
              </c:pt>
              <c:pt idx="1">
                <c:v>9.6359593019078399E-2</c:v>
              </c:pt>
              <c:pt idx="2">
                <c:v>0.13779803125121801</c:v>
              </c:pt>
              <c:pt idx="3">
                <c:v>0.163172043010753</c:v>
              </c:pt>
              <c:pt idx="4">
                <c:v>9.5573598815718502E-2</c:v>
              </c:pt>
              <c:pt idx="5">
                <c:v>9.7693851903691495E-2</c:v>
              </c:pt>
              <c:pt idx="6">
                <c:v>8.5015661115196997E-2</c:v>
              </c:pt>
              <c:pt idx="7">
                <c:v>0.117266468699371</c:v>
              </c:pt>
              <c:pt idx="8">
                <c:v>0.14185945002182501</c:v>
              </c:pt>
              <c:pt idx="9">
                <c:v>9.0909090909090898E-2</c:v>
              </c:pt>
              <c:pt idx="10">
                <c:v>5.9054946265216998E-2</c:v>
              </c:pt>
              <c:pt idx="11">
                <c:v>8.2622965606163098E-2</c:v>
              </c:pt>
              <c:pt idx="12">
                <c:v>9.8259894463737701E-2</c:v>
              </c:pt>
              <c:pt idx="13">
                <c:v>4.4735746649051097E-2</c:v>
              </c:pt>
              <c:pt idx="14">
                <c:v>5.86588403882881E-2</c:v>
              </c:pt>
              <c:pt idx="15">
                <c:v>2.77407132855613E-2</c:v>
              </c:pt>
              <c:pt idx="16">
                <c:v>0</c:v>
              </c:pt>
              <c:pt idx="17">
                <c:v>1.6962204505404001E-2</c:v>
              </c:pt>
              <c:pt idx="18">
                <c:v>2.6654858589921299E-2</c:v>
              </c:pt>
              <c:pt idx="19">
                <c:v>2.9149622308189502E-2</c:v>
              </c:pt>
              <c:pt idx="20">
                <c:v>7.0183239384044402E-2</c:v>
              </c:pt>
              <c:pt idx="21">
                <c:v>2.1280757611964098E-2</c:v>
              </c:pt>
              <c:pt idx="22">
                <c:v>0</c:v>
              </c:pt>
              <c:pt idx="23">
                <c:v>3.2152725231622201E-2</c:v>
              </c:pt>
              <c:pt idx="24">
                <c:v>0</c:v>
              </c:pt>
              <c:pt idx="25">
                <c:v>6.5941550006877306E-2</c:v>
              </c:pt>
            </c:numLit>
          </c:val>
          <c:extLst>
            <c:ext xmlns:c16="http://schemas.microsoft.com/office/drawing/2014/chart" uri="{C3380CC4-5D6E-409C-BE32-E72D297353CC}">
              <c16:uniqueId val="{00000005-2D1C-43EE-86A7-4501733E56B4}"/>
            </c:ext>
          </c:extLst>
        </c:ser>
        <c:dLbls>
          <c:showLegendKey val="0"/>
          <c:showVal val="0"/>
          <c:showCatName val="0"/>
          <c:showSerName val="0"/>
          <c:showPercent val="0"/>
          <c:showBubbleSize val="0"/>
        </c:dLbls>
        <c:gapWidth val="150"/>
        <c:overlap val="100"/>
        <c:axId val="96662656"/>
        <c:axId val="97092352"/>
      </c:barChart>
      <c:catAx>
        <c:axId val="96662656"/>
        <c:scaling>
          <c:orientation val="minMax"/>
        </c:scaling>
        <c:delete val="0"/>
        <c:axPos val="l"/>
        <c:numFmt formatCode="General" sourceLinked="1"/>
        <c:majorTickMark val="out"/>
        <c:minorTickMark val="none"/>
        <c:tickLblPos val="nextTo"/>
        <c:txPr>
          <a:bodyPr rot="0" vert="horz"/>
          <a:lstStyle/>
          <a:p>
            <a:pPr>
              <a:defRPr>
                <a:latin typeface="+mn-lt"/>
                <a:cs typeface="Arial" pitchFamily="34" charset="0"/>
              </a:defRPr>
            </a:pPr>
            <a:endParaRPr lang="de-DE"/>
          </a:p>
        </c:txPr>
        <c:crossAx val="97092352"/>
        <c:crosses val="autoZero"/>
        <c:auto val="1"/>
        <c:lblAlgn val="ctr"/>
        <c:lblOffset val="100"/>
        <c:noMultiLvlLbl val="0"/>
      </c:catAx>
      <c:valAx>
        <c:axId val="97092352"/>
        <c:scaling>
          <c:orientation val="minMax"/>
        </c:scaling>
        <c:delete val="0"/>
        <c:axPos val="b"/>
        <c:majorGridlines/>
        <c:numFmt formatCode="0%" sourceLinked="1"/>
        <c:majorTickMark val="out"/>
        <c:minorTickMark val="none"/>
        <c:tickLblPos val="nextTo"/>
        <c:txPr>
          <a:bodyPr/>
          <a:lstStyle/>
          <a:p>
            <a:pPr>
              <a:defRPr>
                <a:latin typeface="+mn-lt"/>
                <a:cs typeface="Arial" pitchFamily="34" charset="0"/>
              </a:defRPr>
            </a:pPr>
            <a:endParaRPr lang="de-DE"/>
          </a:p>
        </c:txPr>
        <c:crossAx val="96662656"/>
        <c:crosses val="autoZero"/>
        <c:crossBetween val="between"/>
      </c:valAx>
    </c:plotArea>
    <c:legend>
      <c:legendPos val="r"/>
      <c:layout>
        <c:manualLayout>
          <c:xMode val="edge"/>
          <c:yMode val="edge"/>
          <c:x val="0.32984939904214811"/>
          <c:y val="0.94369326294709777"/>
          <c:w val="0.56448709353734794"/>
          <c:h val="5.6306737052902248E-2"/>
        </c:manualLayout>
      </c:layout>
      <c:overlay val="0"/>
      <c:txPr>
        <a:bodyPr/>
        <a:lstStyle/>
        <a:p>
          <a:pPr>
            <a:defRPr>
              <a:latin typeface="+mn-lt"/>
              <a:cs typeface="Arial"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60066323154366"/>
          <c:y val="1.6553799849510911E-2"/>
          <c:w val="0.52658403535252141"/>
          <c:h val="0.90059946795589607"/>
        </c:manualLayout>
      </c:layout>
      <c:barChart>
        <c:barDir val="bar"/>
        <c:grouping val="percentStacked"/>
        <c:varyColors val="0"/>
        <c:ser>
          <c:idx val="0"/>
          <c:order val="0"/>
          <c:tx>
            <c:v>sehr gut</c:v>
          </c:tx>
          <c:spPr>
            <a:solidFill>
              <a:srgbClr val="00B050"/>
            </a:solidFill>
          </c:spPr>
          <c:invertIfNegative val="0"/>
          <c:cat>
            <c:strLit>
              <c:ptCount val="26"/>
              <c:pt idx="0">
                <c:v>Chirurgie (92)</c:v>
              </c:pt>
              <c:pt idx="1">
                <c:v>Hals-Nasen-Ohren-Heilkunde (187)</c:v>
              </c:pt>
              <c:pt idx="2">
                <c:v>Orthopädie (156)</c:v>
              </c:pt>
              <c:pt idx="3">
                <c:v>Physikalische und rehabilitative Medizin (18)</c:v>
              </c:pt>
              <c:pt idx="4">
                <c:v>Innere Medizin - Gastroenterologie (11)</c:v>
              </c:pt>
              <c:pt idx="5">
                <c:v>Radiologie (8)</c:v>
              </c:pt>
              <c:pt idx="6">
                <c:v>Gynäkologie (402)</c:v>
              </c:pt>
              <c:pt idx="7">
                <c:v>Dermatologie (115)</c:v>
              </c:pt>
              <c:pt idx="8">
                <c:v>Innere Medizin - sonstige Fachgebiete (39)</c:v>
              </c:pt>
              <c:pt idx="9">
                <c:v>Augenheilkunde (85)</c:v>
              </c:pt>
              <c:pt idx="10">
                <c:v>Anästhesiologie (39)</c:v>
              </c:pt>
              <c:pt idx="11">
                <c:v>Kinder- und Jugendmedizin (277)</c:v>
              </c:pt>
              <c:pt idx="12">
                <c:v>Urologie (80)</c:v>
              </c:pt>
              <c:pt idx="13">
                <c:v>Psychotherapie (940)</c:v>
              </c:pt>
              <c:pt idx="14">
                <c:v>Innere Medizin - Pneumologie (33)</c:v>
              </c:pt>
              <c:pt idx="15">
                <c:v>Neurochirurgie (9)</c:v>
              </c:pt>
              <c:pt idx="16">
                <c:v>Innere Medizin - Kardiologie (26)</c:v>
              </c:pt>
              <c:pt idx="17">
                <c:v>Kinder- und Jugendpsychiatrie und -psychotherapie (86)</c:v>
              </c:pt>
              <c:pt idx="18">
                <c:v>Allgemeinmedizin und Innere Medizin (hausärztlich) (1073)</c:v>
              </c:pt>
              <c:pt idx="19">
                <c:v>Nervenheilkunde, Neurologie und Psychiatrie (86)</c:v>
              </c:pt>
              <c:pt idx="20">
                <c:v>Psychosomatische Medizin und Psychotherapie (170)</c:v>
              </c:pt>
              <c:pt idx="21">
                <c:v>Psychiatrie (75)</c:v>
              </c:pt>
              <c:pt idx="22">
                <c:v>Neurologie (42)</c:v>
              </c:pt>
              <c:pt idx="23">
                <c:v>Innere Medizin - ohne bzw. mit mehreren Schwerpunkten (16)</c:v>
              </c:pt>
              <c:pt idx="24">
                <c:v>Übergreifend tätige Praxen (9)</c:v>
              </c:pt>
              <c:pt idx="25">
                <c:v>Gesamt (4074)</c:v>
              </c:pt>
            </c:strLit>
          </c:cat>
          <c:val>
            <c:numLit>
              <c:formatCode>General</c:formatCode>
              <c:ptCount val="26"/>
              <c:pt idx="0">
                <c:v>0.109296044242965</c:v>
              </c:pt>
              <c:pt idx="1">
                <c:v>8.7759452222032505E-2</c:v>
              </c:pt>
              <c:pt idx="2">
                <c:v>5.0094087382238299E-2</c:v>
              </c:pt>
              <c:pt idx="3">
                <c:v>0</c:v>
              </c:pt>
              <c:pt idx="4">
                <c:v>0.27272727272727298</c:v>
              </c:pt>
              <c:pt idx="5">
                <c:v>0.14185945002182501</c:v>
              </c:pt>
              <c:pt idx="6">
                <c:v>0.11043452424691701</c:v>
              </c:pt>
              <c:pt idx="7">
                <c:v>0.129416184138507</c:v>
              </c:pt>
              <c:pt idx="8">
                <c:v>7.0400807786160993E-2</c:v>
              </c:pt>
              <c:pt idx="9">
                <c:v>0.15578609408677199</c:v>
              </c:pt>
              <c:pt idx="10">
                <c:v>0.28482264616202102</c:v>
              </c:pt>
              <c:pt idx="11">
                <c:v>0.180375078355167</c:v>
              </c:pt>
              <c:pt idx="12">
                <c:v>9.0849051647139203E-2</c:v>
              </c:pt>
              <c:pt idx="13">
                <c:v>0.10079873248044099</c:v>
              </c:pt>
              <c:pt idx="14">
                <c:v>8.7236607786218695E-2</c:v>
              </c:pt>
              <c:pt idx="15">
                <c:v>0.112223494743344</c:v>
              </c:pt>
              <c:pt idx="16">
                <c:v>0.16261310553378799</c:v>
              </c:pt>
              <c:pt idx="17">
                <c:v>0.18564167273778101</c:v>
              </c:pt>
              <c:pt idx="18">
                <c:v>0.20466164292969599</c:v>
              </c:pt>
              <c:pt idx="19">
                <c:v>0.176269756821121</c:v>
              </c:pt>
              <c:pt idx="20">
                <c:v>0.11795117794207</c:v>
              </c:pt>
              <c:pt idx="21">
                <c:v>0.17276004962404401</c:v>
              </c:pt>
              <c:pt idx="22">
                <c:v>0.23757979409267599</c:v>
              </c:pt>
              <c:pt idx="23">
                <c:v>6.9978245105148704E-2</c:v>
              </c:pt>
              <c:pt idx="24">
                <c:v>0</c:v>
              </c:pt>
              <c:pt idx="25">
                <c:v>0.14671795772802401</c:v>
              </c:pt>
            </c:numLit>
          </c:val>
          <c:extLst>
            <c:ext xmlns:c16="http://schemas.microsoft.com/office/drawing/2014/chart" uri="{C3380CC4-5D6E-409C-BE32-E72D297353CC}">
              <c16:uniqueId val="{00000000-652D-4B41-A364-3BD8E6E80551}"/>
            </c:ext>
          </c:extLst>
        </c:ser>
        <c:ser>
          <c:idx val="1"/>
          <c:order val="1"/>
          <c:tx>
            <c:v>gut</c:v>
          </c:tx>
          <c:spPr>
            <a:solidFill>
              <a:srgbClr val="92D050"/>
            </a:solidFill>
          </c:spPr>
          <c:invertIfNegative val="0"/>
          <c:cat>
            <c:strLit>
              <c:ptCount val="26"/>
              <c:pt idx="0">
                <c:v>Chirurgie (92)</c:v>
              </c:pt>
              <c:pt idx="1">
                <c:v>Hals-Nasen-Ohren-Heilkunde (187)</c:v>
              </c:pt>
              <c:pt idx="2">
                <c:v>Orthopädie (156)</c:v>
              </c:pt>
              <c:pt idx="3">
                <c:v>Physikalische und rehabilitative Medizin (18)</c:v>
              </c:pt>
              <c:pt idx="4">
                <c:v>Innere Medizin - Gastroenterologie (11)</c:v>
              </c:pt>
              <c:pt idx="5">
                <c:v>Radiologie (8)</c:v>
              </c:pt>
              <c:pt idx="6">
                <c:v>Gynäkologie (402)</c:v>
              </c:pt>
              <c:pt idx="7">
                <c:v>Dermatologie (115)</c:v>
              </c:pt>
              <c:pt idx="8">
                <c:v>Innere Medizin - sonstige Fachgebiete (39)</c:v>
              </c:pt>
              <c:pt idx="9">
                <c:v>Augenheilkunde (85)</c:v>
              </c:pt>
              <c:pt idx="10">
                <c:v>Anästhesiologie (39)</c:v>
              </c:pt>
              <c:pt idx="11">
                <c:v>Kinder- und Jugendmedizin (277)</c:v>
              </c:pt>
              <c:pt idx="12">
                <c:v>Urologie (80)</c:v>
              </c:pt>
              <c:pt idx="13">
                <c:v>Psychotherapie (940)</c:v>
              </c:pt>
              <c:pt idx="14">
                <c:v>Innere Medizin - Pneumologie (33)</c:v>
              </c:pt>
              <c:pt idx="15">
                <c:v>Neurochirurgie (9)</c:v>
              </c:pt>
              <c:pt idx="16">
                <c:v>Innere Medizin - Kardiologie (26)</c:v>
              </c:pt>
              <c:pt idx="17">
                <c:v>Kinder- und Jugendpsychiatrie und -psychotherapie (86)</c:v>
              </c:pt>
              <c:pt idx="18">
                <c:v>Allgemeinmedizin und Innere Medizin (hausärztlich) (1073)</c:v>
              </c:pt>
              <c:pt idx="19">
                <c:v>Nervenheilkunde, Neurologie und Psychiatrie (86)</c:v>
              </c:pt>
              <c:pt idx="20">
                <c:v>Psychosomatische Medizin und Psychotherapie (170)</c:v>
              </c:pt>
              <c:pt idx="21">
                <c:v>Psychiatrie (75)</c:v>
              </c:pt>
              <c:pt idx="22">
                <c:v>Neurologie (42)</c:v>
              </c:pt>
              <c:pt idx="23">
                <c:v>Innere Medizin - ohne bzw. mit mehreren Schwerpunkten (16)</c:v>
              </c:pt>
              <c:pt idx="24">
                <c:v>Übergreifend tätige Praxen (9)</c:v>
              </c:pt>
              <c:pt idx="25">
                <c:v>Gesamt (4074)</c:v>
              </c:pt>
            </c:strLit>
          </c:cat>
          <c:val>
            <c:numLit>
              <c:formatCode>General</c:formatCode>
              <c:ptCount val="26"/>
              <c:pt idx="0">
                <c:v>0.437244135470582</c:v>
              </c:pt>
              <c:pt idx="1">
                <c:v>0.49339265579122199</c:v>
              </c:pt>
              <c:pt idx="2">
                <c:v>0.562805503403631</c:v>
              </c:pt>
              <c:pt idx="3">
                <c:v>0.622759856630824</c:v>
              </c:pt>
              <c:pt idx="4">
                <c:v>0.36363636363636398</c:v>
              </c:pt>
              <c:pt idx="5">
                <c:v>0.5</c:v>
              </c:pt>
              <c:pt idx="6">
                <c:v>0.54124912036992301</c:v>
              </c:pt>
              <c:pt idx="7">
                <c:v>0.53233648692386704</c:v>
              </c:pt>
              <c:pt idx="8">
                <c:v>0.62113095162207399</c:v>
              </c:pt>
              <c:pt idx="9">
                <c:v>0.54055880379354404</c:v>
              </c:pt>
              <c:pt idx="10">
                <c:v>0.433918597193308</c:v>
              </c:pt>
              <c:pt idx="11">
                <c:v>0.55182952571941701</c:v>
              </c:pt>
              <c:pt idx="12">
                <c:v>0.66035885041769504</c:v>
              </c:pt>
              <c:pt idx="13">
                <c:v>0.65160412842376403</c:v>
              </c:pt>
              <c:pt idx="14">
                <c:v>0.66817020258168103</c:v>
              </c:pt>
              <c:pt idx="15">
                <c:v>0.64908442820192802</c:v>
              </c:pt>
              <c:pt idx="16">
                <c:v>0.60263334392318901</c:v>
              </c:pt>
              <c:pt idx="17">
                <c:v>0.59266650690715295</c:v>
              </c:pt>
              <c:pt idx="18">
                <c:v>0.57717155903337902</c:v>
              </c:pt>
              <c:pt idx="19">
                <c:v>0.61218822207293999</c:v>
              </c:pt>
              <c:pt idx="20">
                <c:v>0.67484481801056795</c:v>
              </c:pt>
              <c:pt idx="21">
                <c:v>0.62435188309552803</c:v>
              </c:pt>
              <c:pt idx="22">
                <c:v>0.57075988822644796</c:v>
              </c:pt>
              <c:pt idx="23">
                <c:v>0.755982596084119</c:v>
              </c:pt>
              <c:pt idx="24">
                <c:v>0.89388863095418003</c:v>
              </c:pt>
              <c:pt idx="25">
                <c:v>0.59223722380104704</c:v>
              </c:pt>
            </c:numLit>
          </c:val>
          <c:extLst>
            <c:ext xmlns:c16="http://schemas.microsoft.com/office/drawing/2014/chart" uri="{C3380CC4-5D6E-409C-BE32-E72D297353CC}">
              <c16:uniqueId val="{00000001-652D-4B41-A364-3BD8E6E80551}"/>
            </c:ext>
          </c:extLst>
        </c:ser>
        <c:ser>
          <c:idx val="2"/>
          <c:order val="2"/>
          <c:tx>
            <c:v>weniger gut</c:v>
          </c:tx>
          <c:spPr>
            <a:solidFill>
              <a:srgbClr val="FFC000"/>
            </a:solidFill>
          </c:spPr>
          <c:invertIfNegative val="0"/>
          <c:cat>
            <c:strLit>
              <c:ptCount val="26"/>
              <c:pt idx="0">
                <c:v>Chirurgie (92)</c:v>
              </c:pt>
              <c:pt idx="1">
                <c:v>Hals-Nasen-Ohren-Heilkunde (187)</c:v>
              </c:pt>
              <c:pt idx="2">
                <c:v>Orthopädie (156)</c:v>
              </c:pt>
              <c:pt idx="3">
                <c:v>Physikalische und rehabilitative Medizin (18)</c:v>
              </c:pt>
              <c:pt idx="4">
                <c:v>Innere Medizin - Gastroenterologie (11)</c:v>
              </c:pt>
              <c:pt idx="5">
                <c:v>Radiologie (8)</c:v>
              </c:pt>
              <c:pt idx="6">
                <c:v>Gynäkologie (402)</c:v>
              </c:pt>
              <c:pt idx="7">
                <c:v>Dermatologie (115)</c:v>
              </c:pt>
              <c:pt idx="8">
                <c:v>Innere Medizin - sonstige Fachgebiete (39)</c:v>
              </c:pt>
              <c:pt idx="9">
                <c:v>Augenheilkunde (85)</c:v>
              </c:pt>
              <c:pt idx="10">
                <c:v>Anästhesiologie (39)</c:v>
              </c:pt>
              <c:pt idx="11">
                <c:v>Kinder- und Jugendmedizin (277)</c:v>
              </c:pt>
              <c:pt idx="12">
                <c:v>Urologie (80)</c:v>
              </c:pt>
              <c:pt idx="13">
                <c:v>Psychotherapie (940)</c:v>
              </c:pt>
              <c:pt idx="14">
                <c:v>Innere Medizin - Pneumologie (33)</c:v>
              </c:pt>
              <c:pt idx="15">
                <c:v>Neurochirurgie (9)</c:v>
              </c:pt>
              <c:pt idx="16">
                <c:v>Innere Medizin - Kardiologie (26)</c:v>
              </c:pt>
              <c:pt idx="17">
                <c:v>Kinder- und Jugendpsychiatrie und -psychotherapie (86)</c:v>
              </c:pt>
              <c:pt idx="18">
                <c:v>Allgemeinmedizin und Innere Medizin (hausärztlich) (1073)</c:v>
              </c:pt>
              <c:pt idx="19">
                <c:v>Nervenheilkunde, Neurologie und Psychiatrie (86)</c:v>
              </c:pt>
              <c:pt idx="20">
                <c:v>Psychosomatische Medizin und Psychotherapie (170)</c:v>
              </c:pt>
              <c:pt idx="21">
                <c:v>Psychiatrie (75)</c:v>
              </c:pt>
              <c:pt idx="22">
                <c:v>Neurologie (42)</c:v>
              </c:pt>
              <c:pt idx="23">
                <c:v>Innere Medizin - ohne bzw. mit mehreren Schwerpunkten (16)</c:v>
              </c:pt>
              <c:pt idx="24">
                <c:v>Übergreifend tätige Praxen (9)</c:v>
              </c:pt>
              <c:pt idx="25">
                <c:v>Gesamt (4074)</c:v>
              </c:pt>
            </c:strLit>
          </c:cat>
          <c:val>
            <c:numLit>
              <c:formatCode>General</c:formatCode>
              <c:ptCount val="26"/>
              <c:pt idx="0">
                <c:v>0.330067896696008</c:v>
              </c:pt>
              <c:pt idx="1">
                <c:v>0.350141783664777</c:v>
              </c:pt>
              <c:pt idx="2">
                <c:v>0.31792864848136798</c:v>
              </c:pt>
              <c:pt idx="3">
                <c:v>0.275448028673835</c:v>
              </c:pt>
              <c:pt idx="4">
                <c:v>0.36363636363636398</c:v>
              </c:pt>
              <c:pt idx="5">
                <c:v>0.216281099956351</c:v>
              </c:pt>
              <c:pt idx="6">
                <c:v>0.29894756112840598</c:v>
              </c:pt>
              <c:pt idx="7">
                <c:v>0.28742095265208301</c:v>
              </c:pt>
              <c:pt idx="8">
                <c:v>0.30846824059176498</c:v>
              </c:pt>
              <c:pt idx="9">
                <c:v>0.27660901959131001</c:v>
              </c:pt>
              <c:pt idx="10">
                <c:v>0.193159905931583</c:v>
              </c:pt>
              <c:pt idx="11">
                <c:v>0.22174598987888799</c:v>
              </c:pt>
              <c:pt idx="12">
                <c:v>0.22409814532653799</c:v>
              </c:pt>
              <c:pt idx="13">
                <c:v>0.21484227196216199</c:v>
              </c:pt>
              <c:pt idx="14">
                <c:v>0.22340086056039399</c:v>
              </c:pt>
              <c:pt idx="15">
                <c:v>0.238692077054728</c:v>
              </c:pt>
              <c:pt idx="16">
                <c:v>0.207012837257463</c:v>
              </c:pt>
              <c:pt idx="17">
                <c:v>0.212680485442863</c:v>
              </c:pt>
              <c:pt idx="18">
                <c:v>0.19287986422061401</c:v>
              </c:pt>
              <c:pt idx="19">
                <c:v>0.21154202110594</c:v>
              </c:pt>
              <c:pt idx="20">
                <c:v>0.207204004047363</c:v>
              </c:pt>
              <c:pt idx="21">
                <c:v>0.181607309668464</c:v>
              </c:pt>
              <c:pt idx="22">
                <c:v>0.159255879239346</c:v>
              </c:pt>
              <c:pt idx="23">
                <c:v>0.17403915881073201</c:v>
              </c:pt>
              <c:pt idx="24">
                <c:v>0.10611136904582</c:v>
              </c:pt>
              <c:pt idx="25">
                <c:v>0.22631040986488299</c:v>
              </c:pt>
            </c:numLit>
          </c:val>
          <c:extLst>
            <c:ext xmlns:c16="http://schemas.microsoft.com/office/drawing/2014/chart" uri="{C3380CC4-5D6E-409C-BE32-E72D297353CC}">
              <c16:uniqueId val="{00000002-652D-4B41-A364-3BD8E6E80551}"/>
            </c:ext>
          </c:extLst>
        </c:ser>
        <c:ser>
          <c:idx val="3"/>
          <c:order val="3"/>
          <c:tx>
            <c:v>schlecht</c:v>
          </c:tx>
          <c:spPr>
            <a:solidFill>
              <a:srgbClr val="FF0000"/>
            </a:solidFill>
          </c:spPr>
          <c:invertIfNegative val="0"/>
          <c:dPt>
            <c:idx val="19"/>
            <c:invertIfNegative val="0"/>
            <c:bubble3D val="0"/>
            <c:spPr>
              <a:solidFill>
                <a:srgbClr val="FF0000"/>
              </a:solidFill>
              <a:ln>
                <a:solidFill>
                  <a:schemeClr val="bg2">
                    <a:lumMod val="75000"/>
                  </a:schemeClr>
                </a:solidFill>
              </a:ln>
            </c:spPr>
            <c:extLst>
              <c:ext xmlns:c16="http://schemas.microsoft.com/office/drawing/2014/chart" uri="{C3380CC4-5D6E-409C-BE32-E72D297353CC}">
                <c16:uniqueId val="{00000004-652D-4B41-A364-3BD8E6E80551}"/>
              </c:ext>
            </c:extLst>
          </c:dPt>
          <c:cat>
            <c:strLit>
              <c:ptCount val="26"/>
              <c:pt idx="0">
                <c:v>Chirurgie (92)</c:v>
              </c:pt>
              <c:pt idx="1">
                <c:v>Hals-Nasen-Ohren-Heilkunde (187)</c:v>
              </c:pt>
              <c:pt idx="2">
                <c:v>Orthopädie (156)</c:v>
              </c:pt>
              <c:pt idx="3">
                <c:v>Physikalische und rehabilitative Medizin (18)</c:v>
              </c:pt>
              <c:pt idx="4">
                <c:v>Innere Medizin - Gastroenterologie (11)</c:v>
              </c:pt>
              <c:pt idx="5">
                <c:v>Radiologie (8)</c:v>
              </c:pt>
              <c:pt idx="6">
                <c:v>Gynäkologie (402)</c:v>
              </c:pt>
              <c:pt idx="7">
                <c:v>Dermatologie (115)</c:v>
              </c:pt>
              <c:pt idx="8">
                <c:v>Innere Medizin - sonstige Fachgebiete (39)</c:v>
              </c:pt>
              <c:pt idx="9">
                <c:v>Augenheilkunde (85)</c:v>
              </c:pt>
              <c:pt idx="10">
                <c:v>Anästhesiologie (39)</c:v>
              </c:pt>
              <c:pt idx="11">
                <c:v>Kinder- und Jugendmedizin (277)</c:v>
              </c:pt>
              <c:pt idx="12">
                <c:v>Urologie (80)</c:v>
              </c:pt>
              <c:pt idx="13">
                <c:v>Psychotherapie (940)</c:v>
              </c:pt>
              <c:pt idx="14">
                <c:v>Innere Medizin - Pneumologie (33)</c:v>
              </c:pt>
              <c:pt idx="15">
                <c:v>Neurochirurgie (9)</c:v>
              </c:pt>
              <c:pt idx="16">
                <c:v>Innere Medizin - Kardiologie (26)</c:v>
              </c:pt>
              <c:pt idx="17">
                <c:v>Kinder- und Jugendpsychiatrie und -psychotherapie (86)</c:v>
              </c:pt>
              <c:pt idx="18">
                <c:v>Allgemeinmedizin und Innere Medizin (hausärztlich) (1073)</c:v>
              </c:pt>
              <c:pt idx="19">
                <c:v>Nervenheilkunde, Neurologie und Psychiatrie (86)</c:v>
              </c:pt>
              <c:pt idx="20">
                <c:v>Psychosomatische Medizin und Psychotherapie (170)</c:v>
              </c:pt>
              <c:pt idx="21">
                <c:v>Psychiatrie (75)</c:v>
              </c:pt>
              <c:pt idx="22">
                <c:v>Neurologie (42)</c:v>
              </c:pt>
              <c:pt idx="23">
                <c:v>Innere Medizin - ohne bzw. mit mehreren Schwerpunkten (16)</c:v>
              </c:pt>
              <c:pt idx="24">
                <c:v>Übergreifend tätige Praxen (9)</c:v>
              </c:pt>
              <c:pt idx="25">
                <c:v>Gesamt (4074)</c:v>
              </c:pt>
            </c:strLit>
          </c:cat>
          <c:val>
            <c:numLit>
              <c:formatCode>General</c:formatCode>
              <c:ptCount val="26"/>
              <c:pt idx="0">
                <c:v>0.123391923590444</c:v>
              </c:pt>
              <c:pt idx="1">
                <c:v>6.8706108321966802E-2</c:v>
              </c:pt>
              <c:pt idx="2">
                <c:v>6.9171760732763807E-2</c:v>
              </c:pt>
              <c:pt idx="3">
                <c:v>0.10179211469534</c:v>
              </c:pt>
              <c:pt idx="4">
                <c:v>0</c:v>
              </c:pt>
              <c:pt idx="5">
                <c:v>0.14185945002182501</c:v>
              </c:pt>
              <c:pt idx="6">
                <c:v>4.9368794254755301E-2</c:v>
              </c:pt>
              <c:pt idx="7">
                <c:v>5.0826376285541298E-2</c:v>
              </c:pt>
              <c:pt idx="8">
                <c:v>0</c:v>
              </c:pt>
              <c:pt idx="9">
                <c:v>2.70460825283734E-2</c:v>
              </c:pt>
              <c:pt idx="10">
                <c:v>8.8098850713089302E-2</c:v>
              </c:pt>
              <c:pt idx="11">
                <c:v>4.6049406046529497E-2</c:v>
              </c:pt>
              <c:pt idx="12">
                <c:v>2.4693952608627098E-2</c:v>
              </c:pt>
              <c:pt idx="13">
                <c:v>3.2754867133640099E-2</c:v>
              </c:pt>
              <c:pt idx="14">
                <c:v>2.1192329071706501E-2</c:v>
              </c:pt>
              <c:pt idx="15">
                <c:v>0</c:v>
              </c:pt>
              <c:pt idx="16">
                <c:v>2.77407132855613E-2</c:v>
              </c:pt>
              <c:pt idx="17">
                <c:v>9.0113349122026998E-3</c:v>
              </c:pt>
              <c:pt idx="18">
                <c:v>2.5286933816309101E-2</c:v>
              </c:pt>
              <c:pt idx="19">
                <c:v>0</c:v>
              </c:pt>
              <c:pt idx="20">
                <c:v>0</c:v>
              </c:pt>
              <c:pt idx="21">
                <c:v>2.1280757611964098E-2</c:v>
              </c:pt>
              <c:pt idx="22">
                <c:v>3.2404438441529099E-2</c:v>
              </c:pt>
              <c:pt idx="23">
                <c:v>0</c:v>
              </c:pt>
              <c:pt idx="24">
                <c:v>0</c:v>
              </c:pt>
              <c:pt idx="25">
                <c:v>3.4734408606046797E-2</c:v>
              </c:pt>
            </c:numLit>
          </c:val>
          <c:extLst>
            <c:ext xmlns:c16="http://schemas.microsoft.com/office/drawing/2014/chart" uri="{C3380CC4-5D6E-409C-BE32-E72D297353CC}">
              <c16:uniqueId val="{00000005-652D-4B41-A364-3BD8E6E80551}"/>
            </c:ext>
          </c:extLst>
        </c:ser>
        <c:dLbls>
          <c:showLegendKey val="0"/>
          <c:showVal val="0"/>
          <c:showCatName val="0"/>
          <c:showSerName val="0"/>
          <c:showPercent val="0"/>
          <c:showBubbleSize val="0"/>
        </c:dLbls>
        <c:gapWidth val="150"/>
        <c:overlap val="100"/>
        <c:axId val="96662656"/>
        <c:axId val="97092352"/>
      </c:barChart>
      <c:catAx>
        <c:axId val="96662656"/>
        <c:scaling>
          <c:orientation val="minMax"/>
        </c:scaling>
        <c:delete val="0"/>
        <c:axPos val="l"/>
        <c:numFmt formatCode="General" sourceLinked="1"/>
        <c:majorTickMark val="out"/>
        <c:minorTickMark val="none"/>
        <c:tickLblPos val="nextTo"/>
        <c:txPr>
          <a:bodyPr rot="0" vert="horz"/>
          <a:lstStyle/>
          <a:p>
            <a:pPr>
              <a:defRPr>
                <a:latin typeface="+mn-lt"/>
                <a:cs typeface="Arial" pitchFamily="34" charset="0"/>
              </a:defRPr>
            </a:pPr>
            <a:endParaRPr lang="de-DE"/>
          </a:p>
        </c:txPr>
        <c:crossAx val="97092352"/>
        <c:crosses val="autoZero"/>
        <c:auto val="1"/>
        <c:lblAlgn val="ctr"/>
        <c:lblOffset val="100"/>
        <c:noMultiLvlLbl val="0"/>
      </c:catAx>
      <c:valAx>
        <c:axId val="97092352"/>
        <c:scaling>
          <c:orientation val="minMax"/>
        </c:scaling>
        <c:delete val="0"/>
        <c:axPos val="b"/>
        <c:majorGridlines/>
        <c:numFmt formatCode="0%" sourceLinked="1"/>
        <c:majorTickMark val="out"/>
        <c:minorTickMark val="none"/>
        <c:tickLblPos val="nextTo"/>
        <c:txPr>
          <a:bodyPr/>
          <a:lstStyle/>
          <a:p>
            <a:pPr>
              <a:defRPr>
                <a:latin typeface="+mn-lt"/>
                <a:cs typeface="Arial" pitchFamily="34" charset="0"/>
              </a:defRPr>
            </a:pPr>
            <a:endParaRPr lang="de-DE"/>
          </a:p>
        </c:txPr>
        <c:crossAx val="96662656"/>
        <c:crosses val="autoZero"/>
        <c:crossBetween val="between"/>
      </c:valAx>
    </c:plotArea>
    <c:legend>
      <c:legendPos val="r"/>
      <c:layout>
        <c:manualLayout>
          <c:xMode val="edge"/>
          <c:yMode val="edge"/>
          <c:x val="0.32984939904214811"/>
          <c:y val="0.94369326294709777"/>
          <c:w val="0.56448709353734794"/>
          <c:h val="5.6306737052902248E-2"/>
        </c:manualLayout>
      </c:layout>
      <c:overlay val="0"/>
      <c:txPr>
        <a:bodyPr/>
        <a:lstStyle/>
        <a:p>
          <a:pPr>
            <a:defRPr>
              <a:latin typeface="+mn-lt"/>
              <a:cs typeface="Arial"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209550</xdr:colOff>
      <xdr:row>51</xdr:row>
      <xdr:rowOff>142875</xdr:rowOff>
    </xdr:from>
    <xdr:to>
      <xdr:col>4</xdr:col>
      <xdr:colOff>161925</xdr:colOff>
      <xdr:row>57</xdr:row>
      <xdr:rowOff>104775</xdr:rowOff>
    </xdr:to>
    <xdr:sp macro="" textlink="">
      <xdr:nvSpPr>
        <xdr:cNvPr id="4" name="Textfeld 3"/>
        <xdr:cNvSpPr txBox="1"/>
      </xdr:nvSpPr>
      <xdr:spPr>
        <a:xfrm>
          <a:off x="209550" y="8886825"/>
          <a:ext cx="3305175" cy="990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editAs="oneCell">
    <xdr:from>
      <xdr:col>0</xdr:col>
      <xdr:colOff>219075</xdr:colOff>
      <xdr:row>0</xdr:row>
      <xdr:rowOff>123025</xdr:rowOff>
    </xdr:from>
    <xdr:to>
      <xdr:col>38</xdr:col>
      <xdr:colOff>129194</xdr:colOff>
      <xdr:row>40</xdr:row>
      <xdr:rowOff>130513</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3025"/>
          <a:ext cx="9711344" cy="6865488"/>
        </a:xfrm>
        <a:prstGeom prst="rect">
          <a:avLst/>
        </a:prstGeom>
      </xdr:spPr>
    </xdr:pic>
    <xdr:clientData/>
  </xdr:twoCellAnchor>
  <xdr:twoCellAnchor editAs="oneCell">
    <xdr:from>
      <xdr:col>1</xdr:col>
      <xdr:colOff>115311</xdr:colOff>
      <xdr:row>0</xdr:row>
      <xdr:rowOff>123025</xdr:rowOff>
    </xdr:from>
    <xdr:to>
      <xdr:col>37</xdr:col>
      <xdr:colOff>271923</xdr:colOff>
      <xdr:row>39</xdr:row>
      <xdr:rowOff>53331</xdr:rowOff>
    </xdr:to>
    <xdr:pic>
      <xdr:nvPicPr>
        <xdr:cNvPr id="7" name="Grafik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62961" y="123025"/>
          <a:ext cx="9357762" cy="661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38</xdr:col>
      <xdr:colOff>292100</xdr:colOff>
      <xdr:row>41</xdr:row>
      <xdr:rowOff>78326</xdr:rowOff>
    </xdr:to>
    <xdr:pic>
      <xdr:nvPicPr>
        <xdr:cNvPr id="2" name="Grafik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71077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31750</xdr:colOff>
          <xdr:row>5</xdr:row>
          <xdr:rowOff>38100</xdr:rowOff>
        </xdr:to>
        <xdr:sp macro="" textlink="">
          <xdr:nvSpPr>
            <xdr:cNvPr id="634881" name="Button 1" hidden="1">
              <a:extLst>
                <a:ext uri="{63B3BB69-23CF-44E3-9099-C40C66FF867C}">
                  <a14:compatExt spid="_x0000_s63488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31750</xdr:colOff>
          <xdr:row>5</xdr:row>
          <xdr:rowOff>38100</xdr:rowOff>
        </xdr:to>
        <xdr:sp macro="" textlink="">
          <xdr:nvSpPr>
            <xdr:cNvPr id="634882" name="Button 2" hidden="1">
              <a:extLst>
                <a:ext uri="{63B3BB69-23CF-44E3-9099-C40C66FF867C}">
                  <a14:compatExt spid="_x0000_s63488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31750</xdr:colOff>
          <xdr:row>5</xdr:row>
          <xdr:rowOff>38100</xdr:rowOff>
        </xdr:to>
        <xdr:sp macro="" textlink="">
          <xdr:nvSpPr>
            <xdr:cNvPr id="634883" name="Button 3" hidden="1">
              <a:extLst>
                <a:ext uri="{63B3BB69-23CF-44E3-9099-C40C66FF867C}">
                  <a14:compatExt spid="_x0000_s63488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31750</xdr:colOff>
          <xdr:row>5</xdr:row>
          <xdr:rowOff>38100</xdr:rowOff>
        </xdr:to>
        <xdr:sp macro="" textlink="">
          <xdr:nvSpPr>
            <xdr:cNvPr id="634884" name="Button 4" hidden="1">
              <a:extLst>
                <a:ext uri="{63B3BB69-23CF-44E3-9099-C40C66FF867C}">
                  <a14:compatExt spid="_x0000_s63488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31750</xdr:colOff>
          <xdr:row>5</xdr:row>
          <xdr:rowOff>38100</xdr:rowOff>
        </xdr:to>
        <xdr:sp macro="" textlink="">
          <xdr:nvSpPr>
            <xdr:cNvPr id="634885" name="Button 5" hidden="1">
              <a:extLst>
                <a:ext uri="{63B3BB69-23CF-44E3-9099-C40C66FF867C}">
                  <a14:compatExt spid="_x0000_s6348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5" name="Button 1" hidden="1">
              <a:extLst>
                <a:ext uri="{63B3BB69-23CF-44E3-9099-C40C66FF867C}">
                  <a14:compatExt spid="_x0000_s48230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6" name="Button 2" hidden="1">
              <a:extLst>
                <a:ext uri="{63B3BB69-23CF-44E3-9099-C40C66FF867C}">
                  <a14:compatExt spid="_x0000_s48230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7" name="Button 3" hidden="1">
              <a:extLst>
                <a:ext uri="{63B3BB69-23CF-44E3-9099-C40C66FF867C}">
                  <a14:compatExt spid="_x0000_s48230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08" name="Button 4" hidden="1">
              <a:extLst>
                <a:ext uri="{63B3BB69-23CF-44E3-9099-C40C66FF867C}">
                  <a14:compatExt spid="_x0000_s48230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76200</xdr:rowOff>
        </xdr:to>
        <xdr:sp macro="" textlink="">
          <xdr:nvSpPr>
            <xdr:cNvPr id="482317" name="Button 13" hidden="1">
              <a:extLst>
                <a:ext uri="{63B3BB69-23CF-44E3-9099-C40C66FF867C}">
                  <a14:compatExt spid="_x0000_s4823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3" name="Button 47" hidden="1">
              <a:extLst>
                <a:ext uri="{63B3BB69-23CF-44E3-9099-C40C66FF867C}">
                  <a14:compatExt spid="_x0000_s1438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4" name="Button 48" hidden="1">
              <a:extLst>
                <a:ext uri="{63B3BB69-23CF-44E3-9099-C40C66FF867C}">
                  <a14:compatExt spid="_x0000_s1438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5" name="Button 49"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6" name="Button 50" hidden="1">
              <a:extLst>
                <a:ext uri="{63B3BB69-23CF-44E3-9099-C40C66FF867C}">
                  <a14:compatExt spid="_x0000_s1438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0</xdr:rowOff>
        </xdr:from>
        <xdr:to>
          <xdr:col>18</xdr:col>
          <xdr:colOff>171450</xdr:colOff>
          <xdr:row>6</xdr:row>
          <xdr:rowOff>76200</xdr:rowOff>
        </xdr:to>
        <xdr:sp macro="" textlink="">
          <xdr:nvSpPr>
            <xdr:cNvPr id="14388" name="Button 52" hidden="1">
              <a:extLst>
                <a:ext uri="{63B3BB69-23CF-44E3-9099-C40C66FF867C}">
                  <a14:compatExt spid="_x0000_s143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1" name="Button 47" hidden="1">
              <a:extLst>
                <a:ext uri="{63B3BB69-23CF-44E3-9099-C40C66FF867C}">
                  <a14:compatExt spid="_x0000_s1643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2" name="Button 48" hidden="1">
              <a:extLst>
                <a:ext uri="{63B3BB69-23CF-44E3-9099-C40C66FF867C}">
                  <a14:compatExt spid="_x0000_s1643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3" name="Button 49" hidden="1">
              <a:extLst>
                <a:ext uri="{63B3BB69-23CF-44E3-9099-C40C66FF867C}">
                  <a14:compatExt spid="_x0000_s164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4" name="Button 50" hidden="1">
              <a:extLst>
                <a:ext uri="{63B3BB69-23CF-44E3-9099-C40C66FF867C}">
                  <a14:compatExt spid="_x0000_s164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2</xdr:row>
          <xdr:rowOff>0</xdr:rowOff>
        </xdr:from>
        <xdr:to>
          <xdr:col>12</xdr:col>
          <xdr:colOff>171450</xdr:colOff>
          <xdr:row>6</xdr:row>
          <xdr:rowOff>76200</xdr:rowOff>
        </xdr:to>
        <xdr:sp macro="" textlink="">
          <xdr:nvSpPr>
            <xdr:cNvPr id="16437" name="Button 53" hidden="1">
              <a:extLst>
                <a:ext uri="{63B3BB69-23CF-44E3-9099-C40C66FF867C}">
                  <a14:compatExt spid="_x0000_s164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7" name="Button 1" hidden="1">
              <a:extLst>
                <a:ext uri="{63B3BB69-23CF-44E3-9099-C40C66FF867C}">
                  <a14:compatExt spid="_x0000_s55193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8" name="Button 2" hidden="1">
              <a:extLst>
                <a:ext uri="{63B3BB69-23CF-44E3-9099-C40C66FF867C}">
                  <a14:compatExt spid="_x0000_s55193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39" name="Button 3" hidden="1">
              <a:extLst>
                <a:ext uri="{63B3BB69-23CF-44E3-9099-C40C66FF867C}">
                  <a14:compatExt spid="_x0000_s55193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40" name="Button 4" hidden="1">
              <a:extLst>
                <a:ext uri="{63B3BB69-23CF-44E3-9099-C40C66FF867C}">
                  <a14:compatExt spid="_x0000_s55194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38100</xdr:rowOff>
        </xdr:to>
        <xdr:sp macro="" textlink="">
          <xdr:nvSpPr>
            <xdr:cNvPr id="551948" name="Button 12" hidden="1">
              <a:extLst>
                <a:ext uri="{63B3BB69-23CF-44E3-9099-C40C66FF867C}">
                  <a14:compatExt spid="_x0000_s5519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1" name="Button 1" hidden="1">
              <a:extLst>
                <a:ext uri="{63B3BB69-23CF-44E3-9099-C40C66FF867C}">
                  <a14:compatExt spid="_x0000_s5529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2" name="Button 2" hidden="1">
              <a:extLst>
                <a:ext uri="{63B3BB69-23CF-44E3-9099-C40C66FF867C}">
                  <a14:compatExt spid="_x0000_s5529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3" name="Button 3" hidden="1">
              <a:extLst>
                <a:ext uri="{63B3BB69-23CF-44E3-9099-C40C66FF867C}">
                  <a14:compatExt spid="_x0000_s5529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38100</xdr:rowOff>
        </xdr:to>
        <xdr:sp macro="" textlink="">
          <xdr:nvSpPr>
            <xdr:cNvPr id="552964" name="Button 4" hidden="1">
              <a:extLst>
                <a:ext uri="{63B3BB69-23CF-44E3-9099-C40C66FF867C}">
                  <a14:compatExt spid="_x0000_s5529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31750</xdr:rowOff>
        </xdr:to>
        <xdr:sp macro="" textlink="">
          <xdr:nvSpPr>
            <xdr:cNvPr id="552969" name="Button 9" hidden="1">
              <a:extLst>
                <a:ext uri="{63B3BB69-23CF-44E3-9099-C40C66FF867C}">
                  <a14:compatExt spid="_x0000_s5529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19505" name="Button 49" hidden="1">
              <a:extLst>
                <a:ext uri="{63B3BB69-23CF-44E3-9099-C40C66FF867C}">
                  <a14:compatExt spid="_x0000_s1950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19506" name="Button 50" hidden="1">
              <a:extLst>
                <a:ext uri="{63B3BB69-23CF-44E3-9099-C40C66FF867C}">
                  <a14:compatExt spid="_x0000_s1950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127000</xdr:rowOff>
        </xdr:to>
        <xdr:sp macro="" textlink="">
          <xdr:nvSpPr>
            <xdr:cNvPr id="19509" name="Button 53" hidden="1">
              <a:extLst>
                <a:ext uri="{63B3BB69-23CF-44E3-9099-C40C66FF867C}">
                  <a14:compatExt spid="_x0000_s195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12700</xdr:rowOff>
        </xdr:to>
        <xdr:sp macro="" textlink="">
          <xdr:nvSpPr>
            <xdr:cNvPr id="22575" name="Button 47" hidden="1">
              <a:extLst>
                <a:ext uri="{63B3BB69-23CF-44E3-9099-C40C66FF867C}">
                  <a14:compatExt spid="_x0000_s2257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12700</xdr:rowOff>
        </xdr:to>
        <xdr:sp macro="" textlink="">
          <xdr:nvSpPr>
            <xdr:cNvPr id="22576" name="Button 48" hidden="1">
              <a:extLst>
                <a:ext uri="{63B3BB69-23CF-44E3-9099-C40C66FF867C}">
                  <a14:compatExt spid="_x0000_s2257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12700</xdr:rowOff>
        </xdr:to>
        <xdr:sp macro="" textlink="">
          <xdr:nvSpPr>
            <xdr:cNvPr id="22577" name="Button 49" hidden="1">
              <a:extLst>
                <a:ext uri="{63B3BB69-23CF-44E3-9099-C40C66FF867C}">
                  <a14:compatExt spid="_x0000_s2257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12700</xdr:rowOff>
        </xdr:to>
        <xdr:sp macro="" textlink="">
          <xdr:nvSpPr>
            <xdr:cNvPr id="22578" name="Button 50" hidden="1">
              <a:extLst>
                <a:ext uri="{63B3BB69-23CF-44E3-9099-C40C66FF867C}">
                  <a14:compatExt spid="_x0000_s2257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12700</xdr:rowOff>
        </xdr:to>
        <xdr:sp macro="" textlink="">
          <xdr:nvSpPr>
            <xdr:cNvPr id="22585" name="Button 57" hidden="1">
              <a:extLst>
                <a:ext uri="{63B3BB69-23CF-44E3-9099-C40C66FF867C}">
                  <a14:compatExt spid="_x0000_s225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16</xdr:col>
          <xdr:colOff>1009650</xdr:colOff>
          <xdr:row>6</xdr:row>
          <xdr:rowOff>76200</xdr:rowOff>
        </xdr:to>
        <xdr:sp macro="" textlink="">
          <xdr:nvSpPr>
            <xdr:cNvPr id="837635" name="Button 3" hidden="1">
              <a:extLst>
                <a:ext uri="{63B3BB69-23CF-44E3-9099-C40C66FF867C}">
                  <a14:compatExt spid="_x0000_s8376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30</xdr:col>
          <xdr:colOff>0</xdr:colOff>
          <xdr:row>2</xdr:row>
          <xdr:rowOff>0</xdr:rowOff>
        </xdr:from>
        <xdr:to>
          <xdr:col>31</xdr:col>
          <xdr:colOff>171450</xdr:colOff>
          <xdr:row>6</xdr:row>
          <xdr:rowOff>76200</xdr:rowOff>
        </xdr:to>
        <xdr:sp macro="" textlink="">
          <xdr:nvSpPr>
            <xdr:cNvPr id="838659" name="Button 3" hidden="1">
              <a:extLst>
                <a:ext uri="{63B3BB69-23CF-44E3-9099-C40C66FF867C}">
                  <a14:compatExt spid="_x0000_s8386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189" name="Button 53" hidden="1">
              <a:extLst>
                <a:ext uri="{63B3BB69-23CF-44E3-9099-C40C66FF867C}">
                  <a14:compatExt spid="_x0000_s34718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190" name="Button 54" hidden="1">
              <a:extLst>
                <a:ext uri="{63B3BB69-23CF-44E3-9099-C40C66FF867C}">
                  <a14:compatExt spid="_x0000_s34719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191" name="Button 55" hidden="1">
              <a:extLst>
                <a:ext uri="{63B3BB69-23CF-44E3-9099-C40C66FF867C}">
                  <a14:compatExt spid="_x0000_s34719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192" name="Button 56" hidden="1">
              <a:extLst>
                <a:ext uri="{63B3BB69-23CF-44E3-9099-C40C66FF867C}">
                  <a14:compatExt spid="_x0000_s34719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193" name="Button 57" hidden="1">
              <a:extLst>
                <a:ext uri="{63B3BB69-23CF-44E3-9099-C40C66FF867C}">
                  <a14:compatExt spid="_x0000_s3471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204" name="Button 68" hidden="1">
              <a:extLst>
                <a:ext uri="{63B3BB69-23CF-44E3-9099-C40C66FF867C}">
                  <a14:compatExt spid="_x0000_s34720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205" name="Button 69" hidden="1">
              <a:extLst>
                <a:ext uri="{63B3BB69-23CF-44E3-9099-C40C66FF867C}">
                  <a14:compatExt spid="_x0000_s34720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206" name="Button 70" hidden="1">
              <a:extLst>
                <a:ext uri="{63B3BB69-23CF-44E3-9099-C40C66FF867C}">
                  <a14:compatExt spid="_x0000_s34720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207" name="Button 71" hidden="1">
              <a:extLst>
                <a:ext uri="{63B3BB69-23CF-44E3-9099-C40C66FF867C}">
                  <a14:compatExt spid="_x0000_s34720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208" name="Button 72" hidden="1">
              <a:extLst>
                <a:ext uri="{63B3BB69-23CF-44E3-9099-C40C66FF867C}">
                  <a14:compatExt spid="_x0000_s34720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209" name="Button 73" hidden="1">
              <a:extLst>
                <a:ext uri="{63B3BB69-23CF-44E3-9099-C40C66FF867C}">
                  <a14:compatExt spid="_x0000_s3472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210" name="Button 74" hidden="1">
              <a:extLst>
                <a:ext uri="{63B3BB69-23CF-44E3-9099-C40C66FF867C}">
                  <a14:compatExt spid="_x0000_s34721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211" name="Button 75" hidden="1">
              <a:extLst>
                <a:ext uri="{63B3BB69-23CF-44E3-9099-C40C66FF867C}">
                  <a14:compatExt spid="_x0000_s3472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212" name="Button 76" hidden="1">
              <a:extLst>
                <a:ext uri="{63B3BB69-23CF-44E3-9099-C40C66FF867C}">
                  <a14:compatExt spid="_x0000_s3472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213" name="Button 77" hidden="1">
              <a:extLst>
                <a:ext uri="{63B3BB69-23CF-44E3-9099-C40C66FF867C}">
                  <a14:compatExt spid="_x0000_s34721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214" name="Button 78" hidden="1">
              <a:extLst>
                <a:ext uri="{63B3BB69-23CF-44E3-9099-C40C66FF867C}">
                  <a14:compatExt spid="_x0000_s34721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215" name="Button 79" hidden="1">
              <a:extLst>
                <a:ext uri="{63B3BB69-23CF-44E3-9099-C40C66FF867C}">
                  <a14:compatExt spid="_x0000_s34721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216" name="Button 80" hidden="1">
              <a:extLst>
                <a:ext uri="{63B3BB69-23CF-44E3-9099-C40C66FF867C}">
                  <a14:compatExt spid="_x0000_s34721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217" name="Button 81" hidden="1">
              <a:extLst>
                <a:ext uri="{63B3BB69-23CF-44E3-9099-C40C66FF867C}">
                  <a14:compatExt spid="_x0000_s34721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218" name="Button 82" hidden="1">
              <a:extLst>
                <a:ext uri="{63B3BB69-23CF-44E3-9099-C40C66FF867C}">
                  <a14:compatExt spid="_x0000_s34721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219" name="Button 83" hidden="1">
              <a:extLst>
                <a:ext uri="{63B3BB69-23CF-44E3-9099-C40C66FF867C}">
                  <a14:compatExt spid="_x0000_s34721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220" name="Button 84" hidden="1">
              <a:extLst>
                <a:ext uri="{63B3BB69-23CF-44E3-9099-C40C66FF867C}">
                  <a14:compatExt spid="_x0000_s34722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221" name="Button 85" hidden="1">
              <a:extLst>
                <a:ext uri="{63B3BB69-23CF-44E3-9099-C40C66FF867C}">
                  <a14:compatExt spid="_x0000_s3472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222" name="Button 86" hidden="1">
              <a:extLst>
                <a:ext uri="{63B3BB69-23CF-44E3-9099-C40C66FF867C}">
                  <a14:compatExt spid="_x0000_s34722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223" name="Button 87" hidden="1">
              <a:extLst>
                <a:ext uri="{63B3BB69-23CF-44E3-9099-C40C66FF867C}">
                  <a14:compatExt spid="_x0000_s34722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224" name="Button 88" hidden="1">
              <a:extLst>
                <a:ext uri="{63B3BB69-23CF-44E3-9099-C40C66FF867C}">
                  <a14:compatExt spid="_x0000_s34722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225" name="Button 89" hidden="1">
              <a:extLst>
                <a:ext uri="{63B3BB69-23CF-44E3-9099-C40C66FF867C}">
                  <a14:compatExt spid="_x0000_s3472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226" name="Button 90" hidden="1">
              <a:extLst>
                <a:ext uri="{63B3BB69-23CF-44E3-9099-C40C66FF867C}">
                  <a14:compatExt spid="_x0000_s34722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227" name="Button 91" hidden="1">
              <a:extLst>
                <a:ext uri="{63B3BB69-23CF-44E3-9099-C40C66FF867C}">
                  <a14:compatExt spid="_x0000_s34722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228" name="Button 92" hidden="1">
              <a:extLst>
                <a:ext uri="{63B3BB69-23CF-44E3-9099-C40C66FF867C}">
                  <a14:compatExt spid="_x0000_s34722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229" name="Button 93" hidden="1">
              <a:extLst>
                <a:ext uri="{63B3BB69-23CF-44E3-9099-C40C66FF867C}">
                  <a14:compatExt spid="_x0000_s34722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230" name="Button 94" hidden="1">
              <a:extLst>
                <a:ext uri="{63B3BB69-23CF-44E3-9099-C40C66FF867C}">
                  <a14:compatExt spid="_x0000_s34723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231" name="Button 95" hidden="1">
              <a:extLst>
                <a:ext uri="{63B3BB69-23CF-44E3-9099-C40C66FF867C}">
                  <a14:compatExt spid="_x0000_s34723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232" name="Button 96" hidden="1">
              <a:extLst>
                <a:ext uri="{63B3BB69-23CF-44E3-9099-C40C66FF867C}">
                  <a14:compatExt spid="_x0000_s34723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233" name="Button 97" hidden="1">
              <a:extLst>
                <a:ext uri="{63B3BB69-23CF-44E3-9099-C40C66FF867C}">
                  <a14:compatExt spid="_x0000_s3472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234" name="Button 98" hidden="1">
              <a:extLst>
                <a:ext uri="{63B3BB69-23CF-44E3-9099-C40C66FF867C}">
                  <a14:compatExt spid="_x0000_s3472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235" name="Button 99" hidden="1">
              <a:extLst>
                <a:ext uri="{63B3BB69-23CF-44E3-9099-C40C66FF867C}">
                  <a14:compatExt spid="_x0000_s34723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236" name="Button 100" hidden="1">
              <a:extLst>
                <a:ext uri="{63B3BB69-23CF-44E3-9099-C40C66FF867C}">
                  <a14:compatExt spid="_x0000_s34723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237" name="Button 101" hidden="1">
              <a:extLst>
                <a:ext uri="{63B3BB69-23CF-44E3-9099-C40C66FF867C}">
                  <a14:compatExt spid="_x0000_s34723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238" name="Button 102" hidden="1">
              <a:extLst>
                <a:ext uri="{63B3BB69-23CF-44E3-9099-C40C66FF867C}">
                  <a14:compatExt spid="_x0000_s34723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239" name="Button 103" hidden="1">
              <a:extLst>
                <a:ext uri="{63B3BB69-23CF-44E3-9099-C40C66FF867C}">
                  <a14:compatExt spid="_x0000_s34723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240" name="Button 104" hidden="1">
              <a:extLst>
                <a:ext uri="{63B3BB69-23CF-44E3-9099-C40C66FF867C}">
                  <a14:compatExt spid="_x0000_s34724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241" name="Button 105" hidden="1">
              <a:extLst>
                <a:ext uri="{63B3BB69-23CF-44E3-9099-C40C66FF867C}">
                  <a14:compatExt spid="_x0000_s34724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242" name="Button 106" hidden="1">
              <a:extLst>
                <a:ext uri="{63B3BB69-23CF-44E3-9099-C40C66FF867C}">
                  <a14:compatExt spid="_x0000_s34724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243" name="Button 107" hidden="1">
              <a:extLst>
                <a:ext uri="{63B3BB69-23CF-44E3-9099-C40C66FF867C}">
                  <a14:compatExt spid="_x0000_s34724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244" name="Button 108" hidden="1">
              <a:extLst>
                <a:ext uri="{63B3BB69-23CF-44E3-9099-C40C66FF867C}">
                  <a14:compatExt spid="_x0000_s34724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245" name="Button 109" hidden="1">
              <a:extLst>
                <a:ext uri="{63B3BB69-23CF-44E3-9099-C40C66FF867C}">
                  <a14:compatExt spid="_x0000_s3472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256" name="Button 120" hidden="1">
              <a:extLst>
                <a:ext uri="{63B3BB69-23CF-44E3-9099-C40C66FF867C}">
                  <a14:compatExt spid="_x0000_s3472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257" name="Button 121" hidden="1">
              <a:extLst>
                <a:ext uri="{63B3BB69-23CF-44E3-9099-C40C66FF867C}">
                  <a14:compatExt spid="_x0000_s3472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258" name="Button 122" hidden="1">
              <a:extLst>
                <a:ext uri="{63B3BB69-23CF-44E3-9099-C40C66FF867C}">
                  <a14:compatExt spid="_x0000_s3472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259" name="Button 123" hidden="1">
              <a:extLst>
                <a:ext uri="{63B3BB69-23CF-44E3-9099-C40C66FF867C}">
                  <a14:compatExt spid="_x0000_s3472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260" name="Button 124" hidden="1">
              <a:extLst>
                <a:ext uri="{63B3BB69-23CF-44E3-9099-C40C66FF867C}">
                  <a14:compatExt spid="_x0000_s3472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261" name="Button 125" hidden="1">
              <a:extLst>
                <a:ext uri="{63B3BB69-23CF-44E3-9099-C40C66FF867C}">
                  <a14:compatExt spid="_x0000_s3472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262" name="Button 126" hidden="1">
              <a:extLst>
                <a:ext uri="{63B3BB69-23CF-44E3-9099-C40C66FF867C}">
                  <a14:compatExt spid="_x0000_s3472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263" name="Button 127" hidden="1">
              <a:extLst>
                <a:ext uri="{63B3BB69-23CF-44E3-9099-C40C66FF867C}">
                  <a14:compatExt spid="_x0000_s3472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264" name="Button 128" hidden="1">
              <a:extLst>
                <a:ext uri="{63B3BB69-23CF-44E3-9099-C40C66FF867C}">
                  <a14:compatExt spid="_x0000_s3472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265" name="Button 129" hidden="1">
              <a:extLst>
                <a:ext uri="{63B3BB69-23CF-44E3-9099-C40C66FF867C}">
                  <a14:compatExt spid="_x0000_s34726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266" name="Button 130" hidden="1">
              <a:extLst>
                <a:ext uri="{63B3BB69-23CF-44E3-9099-C40C66FF867C}">
                  <a14:compatExt spid="_x0000_s34726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267" name="Button 131" hidden="1">
              <a:extLst>
                <a:ext uri="{63B3BB69-23CF-44E3-9099-C40C66FF867C}">
                  <a14:compatExt spid="_x0000_s34726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268" name="Button 132" hidden="1">
              <a:extLst>
                <a:ext uri="{63B3BB69-23CF-44E3-9099-C40C66FF867C}">
                  <a14:compatExt spid="_x0000_s34726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269" name="Button 133" hidden="1">
              <a:extLst>
                <a:ext uri="{63B3BB69-23CF-44E3-9099-C40C66FF867C}">
                  <a14:compatExt spid="_x0000_s34726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270" name="Button 134" hidden="1">
              <a:extLst>
                <a:ext uri="{63B3BB69-23CF-44E3-9099-C40C66FF867C}">
                  <a14:compatExt spid="_x0000_s3472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271" name="Button 135" hidden="1">
              <a:extLst>
                <a:ext uri="{63B3BB69-23CF-44E3-9099-C40C66FF867C}">
                  <a14:compatExt spid="_x0000_s34727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272" name="Button 136" hidden="1">
              <a:extLst>
                <a:ext uri="{63B3BB69-23CF-44E3-9099-C40C66FF867C}">
                  <a14:compatExt spid="_x0000_s34727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273" name="Button 137" hidden="1">
              <a:extLst>
                <a:ext uri="{63B3BB69-23CF-44E3-9099-C40C66FF867C}">
                  <a14:compatExt spid="_x0000_s34727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274" name="Button 138" hidden="1">
              <a:extLst>
                <a:ext uri="{63B3BB69-23CF-44E3-9099-C40C66FF867C}">
                  <a14:compatExt spid="_x0000_s34727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275" name="Button 139" hidden="1">
              <a:extLst>
                <a:ext uri="{63B3BB69-23CF-44E3-9099-C40C66FF867C}">
                  <a14:compatExt spid="_x0000_s34727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276" name="Button 140" hidden="1">
              <a:extLst>
                <a:ext uri="{63B3BB69-23CF-44E3-9099-C40C66FF867C}">
                  <a14:compatExt spid="_x0000_s34727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277" name="Button 141" hidden="1">
              <a:extLst>
                <a:ext uri="{63B3BB69-23CF-44E3-9099-C40C66FF867C}">
                  <a14:compatExt spid="_x0000_s34727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278" name="Button 142" hidden="1">
              <a:extLst>
                <a:ext uri="{63B3BB69-23CF-44E3-9099-C40C66FF867C}">
                  <a14:compatExt spid="_x0000_s34727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279" name="Button 143" hidden="1">
              <a:extLst>
                <a:ext uri="{63B3BB69-23CF-44E3-9099-C40C66FF867C}">
                  <a14:compatExt spid="_x0000_s34727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280" name="Button 144" hidden="1">
              <a:extLst>
                <a:ext uri="{63B3BB69-23CF-44E3-9099-C40C66FF867C}">
                  <a14:compatExt spid="_x0000_s34728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281" name="Button 145" hidden="1">
              <a:extLst>
                <a:ext uri="{63B3BB69-23CF-44E3-9099-C40C66FF867C}">
                  <a14:compatExt spid="_x0000_s34728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282" name="Button 146" hidden="1">
              <a:extLst>
                <a:ext uri="{63B3BB69-23CF-44E3-9099-C40C66FF867C}">
                  <a14:compatExt spid="_x0000_s34728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283" name="Button 147" hidden="1">
              <a:extLst>
                <a:ext uri="{63B3BB69-23CF-44E3-9099-C40C66FF867C}">
                  <a14:compatExt spid="_x0000_s34728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284" name="Button 148" hidden="1">
              <a:extLst>
                <a:ext uri="{63B3BB69-23CF-44E3-9099-C40C66FF867C}">
                  <a14:compatExt spid="_x0000_s34728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285" name="Button 149" hidden="1">
              <a:extLst>
                <a:ext uri="{63B3BB69-23CF-44E3-9099-C40C66FF867C}">
                  <a14:compatExt spid="_x0000_s34728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286" name="Button 150" hidden="1">
              <a:extLst>
                <a:ext uri="{63B3BB69-23CF-44E3-9099-C40C66FF867C}">
                  <a14:compatExt spid="_x0000_s34728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287" name="Button 151" hidden="1">
              <a:extLst>
                <a:ext uri="{63B3BB69-23CF-44E3-9099-C40C66FF867C}">
                  <a14:compatExt spid="_x0000_s34728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288" name="Button 152" hidden="1">
              <a:extLst>
                <a:ext uri="{63B3BB69-23CF-44E3-9099-C40C66FF867C}">
                  <a14:compatExt spid="_x0000_s34728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289" name="Button 153" hidden="1">
              <a:extLst>
                <a:ext uri="{63B3BB69-23CF-44E3-9099-C40C66FF867C}">
                  <a14:compatExt spid="_x0000_s34728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290" name="Button 154" hidden="1">
              <a:extLst>
                <a:ext uri="{63B3BB69-23CF-44E3-9099-C40C66FF867C}">
                  <a14:compatExt spid="_x0000_s34729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291" name="Button 155" hidden="1">
              <a:extLst>
                <a:ext uri="{63B3BB69-23CF-44E3-9099-C40C66FF867C}">
                  <a14:compatExt spid="_x0000_s34729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292" name="Button 156" hidden="1">
              <a:extLst>
                <a:ext uri="{63B3BB69-23CF-44E3-9099-C40C66FF867C}">
                  <a14:compatExt spid="_x0000_s34729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293" name="Button 157" hidden="1">
              <a:extLst>
                <a:ext uri="{63B3BB69-23CF-44E3-9099-C40C66FF867C}">
                  <a14:compatExt spid="_x0000_s3472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294" name="Button 158" hidden="1">
              <a:extLst>
                <a:ext uri="{63B3BB69-23CF-44E3-9099-C40C66FF867C}">
                  <a14:compatExt spid="_x0000_s34729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295" name="Button 159" hidden="1">
              <a:extLst>
                <a:ext uri="{63B3BB69-23CF-44E3-9099-C40C66FF867C}">
                  <a14:compatExt spid="_x0000_s34729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296" name="Button 160" hidden="1">
              <a:extLst>
                <a:ext uri="{63B3BB69-23CF-44E3-9099-C40C66FF867C}">
                  <a14:compatExt spid="_x0000_s34729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297" name="Button 161" hidden="1">
              <a:extLst>
                <a:ext uri="{63B3BB69-23CF-44E3-9099-C40C66FF867C}">
                  <a14:compatExt spid="_x0000_s34729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308" name="Button 172" hidden="1">
              <a:extLst>
                <a:ext uri="{63B3BB69-23CF-44E3-9099-C40C66FF867C}">
                  <a14:compatExt spid="_x0000_s34730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309" name="Button 173" hidden="1">
              <a:extLst>
                <a:ext uri="{63B3BB69-23CF-44E3-9099-C40C66FF867C}">
                  <a14:compatExt spid="_x0000_s3473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310" name="Button 174" hidden="1">
              <a:extLst>
                <a:ext uri="{63B3BB69-23CF-44E3-9099-C40C66FF867C}">
                  <a14:compatExt spid="_x0000_s34731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311" name="Button 175" hidden="1">
              <a:extLst>
                <a:ext uri="{63B3BB69-23CF-44E3-9099-C40C66FF867C}">
                  <a14:compatExt spid="_x0000_s3473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312" name="Button 176" hidden="1">
              <a:extLst>
                <a:ext uri="{63B3BB69-23CF-44E3-9099-C40C66FF867C}">
                  <a14:compatExt spid="_x0000_s3473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313" name="Button 177" hidden="1">
              <a:extLst>
                <a:ext uri="{63B3BB69-23CF-44E3-9099-C40C66FF867C}">
                  <a14:compatExt spid="_x0000_s34731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314" name="Button 178" hidden="1">
              <a:extLst>
                <a:ext uri="{63B3BB69-23CF-44E3-9099-C40C66FF867C}">
                  <a14:compatExt spid="_x0000_s34731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315" name="Button 179" hidden="1">
              <a:extLst>
                <a:ext uri="{63B3BB69-23CF-44E3-9099-C40C66FF867C}">
                  <a14:compatExt spid="_x0000_s34731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316" name="Button 180" hidden="1">
              <a:extLst>
                <a:ext uri="{63B3BB69-23CF-44E3-9099-C40C66FF867C}">
                  <a14:compatExt spid="_x0000_s34731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317" name="Button 181" hidden="1">
              <a:extLst>
                <a:ext uri="{63B3BB69-23CF-44E3-9099-C40C66FF867C}">
                  <a14:compatExt spid="_x0000_s34731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318" name="Button 182" hidden="1">
              <a:extLst>
                <a:ext uri="{63B3BB69-23CF-44E3-9099-C40C66FF867C}">
                  <a14:compatExt spid="_x0000_s34731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319" name="Button 183" hidden="1">
              <a:extLst>
                <a:ext uri="{63B3BB69-23CF-44E3-9099-C40C66FF867C}">
                  <a14:compatExt spid="_x0000_s34731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320" name="Button 184" hidden="1">
              <a:extLst>
                <a:ext uri="{63B3BB69-23CF-44E3-9099-C40C66FF867C}">
                  <a14:compatExt spid="_x0000_s34732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321" name="Button 185" hidden="1">
              <a:extLst>
                <a:ext uri="{63B3BB69-23CF-44E3-9099-C40C66FF867C}">
                  <a14:compatExt spid="_x0000_s3473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322" name="Button 186" hidden="1">
              <a:extLst>
                <a:ext uri="{63B3BB69-23CF-44E3-9099-C40C66FF867C}">
                  <a14:compatExt spid="_x0000_s34732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323" name="Button 187" hidden="1">
              <a:extLst>
                <a:ext uri="{63B3BB69-23CF-44E3-9099-C40C66FF867C}">
                  <a14:compatExt spid="_x0000_s34732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324" name="Button 188" hidden="1">
              <a:extLst>
                <a:ext uri="{63B3BB69-23CF-44E3-9099-C40C66FF867C}">
                  <a14:compatExt spid="_x0000_s34732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325" name="Button 189" hidden="1">
              <a:extLst>
                <a:ext uri="{63B3BB69-23CF-44E3-9099-C40C66FF867C}">
                  <a14:compatExt spid="_x0000_s3473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326" name="Button 190" hidden="1">
              <a:extLst>
                <a:ext uri="{63B3BB69-23CF-44E3-9099-C40C66FF867C}">
                  <a14:compatExt spid="_x0000_s34732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327" name="Button 191" hidden="1">
              <a:extLst>
                <a:ext uri="{63B3BB69-23CF-44E3-9099-C40C66FF867C}">
                  <a14:compatExt spid="_x0000_s34732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328" name="Button 192" hidden="1">
              <a:extLst>
                <a:ext uri="{63B3BB69-23CF-44E3-9099-C40C66FF867C}">
                  <a14:compatExt spid="_x0000_s34732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329" name="Button 193" hidden="1">
              <a:extLst>
                <a:ext uri="{63B3BB69-23CF-44E3-9099-C40C66FF867C}">
                  <a14:compatExt spid="_x0000_s34732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330" name="Button 194" hidden="1">
              <a:extLst>
                <a:ext uri="{63B3BB69-23CF-44E3-9099-C40C66FF867C}">
                  <a14:compatExt spid="_x0000_s34733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331" name="Button 195" hidden="1">
              <a:extLst>
                <a:ext uri="{63B3BB69-23CF-44E3-9099-C40C66FF867C}">
                  <a14:compatExt spid="_x0000_s34733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332" name="Button 196" hidden="1">
              <a:extLst>
                <a:ext uri="{63B3BB69-23CF-44E3-9099-C40C66FF867C}">
                  <a14:compatExt spid="_x0000_s34733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333" name="Button 197" hidden="1">
              <a:extLst>
                <a:ext uri="{63B3BB69-23CF-44E3-9099-C40C66FF867C}">
                  <a14:compatExt spid="_x0000_s3473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334" name="Button 198" hidden="1">
              <a:extLst>
                <a:ext uri="{63B3BB69-23CF-44E3-9099-C40C66FF867C}">
                  <a14:compatExt spid="_x0000_s3473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335" name="Button 199" hidden="1">
              <a:extLst>
                <a:ext uri="{63B3BB69-23CF-44E3-9099-C40C66FF867C}">
                  <a14:compatExt spid="_x0000_s34733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336" name="Button 200" hidden="1">
              <a:extLst>
                <a:ext uri="{63B3BB69-23CF-44E3-9099-C40C66FF867C}">
                  <a14:compatExt spid="_x0000_s34733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337" name="Button 201" hidden="1">
              <a:extLst>
                <a:ext uri="{63B3BB69-23CF-44E3-9099-C40C66FF867C}">
                  <a14:compatExt spid="_x0000_s34733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338" name="Button 202" hidden="1">
              <a:extLst>
                <a:ext uri="{63B3BB69-23CF-44E3-9099-C40C66FF867C}">
                  <a14:compatExt spid="_x0000_s34733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339" name="Button 203" hidden="1">
              <a:extLst>
                <a:ext uri="{63B3BB69-23CF-44E3-9099-C40C66FF867C}">
                  <a14:compatExt spid="_x0000_s34733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340" name="Button 204" hidden="1">
              <a:extLst>
                <a:ext uri="{63B3BB69-23CF-44E3-9099-C40C66FF867C}">
                  <a14:compatExt spid="_x0000_s34734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341" name="Button 205" hidden="1">
              <a:extLst>
                <a:ext uri="{63B3BB69-23CF-44E3-9099-C40C66FF867C}">
                  <a14:compatExt spid="_x0000_s34734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342" name="Button 206" hidden="1">
              <a:extLst>
                <a:ext uri="{63B3BB69-23CF-44E3-9099-C40C66FF867C}">
                  <a14:compatExt spid="_x0000_s34734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343" name="Button 207" hidden="1">
              <a:extLst>
                <a:ext uri="{63B3BB69-23CF-44E3-9099-C40C66FF867C}">
                  <a14:compatExt spid="_x0000_s34734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344" name="Button 208" hidden="1">
              <a:extLst>
                <a:ext uri="{63B3BB69-23CF-44E3-9099-C40C66FF867C}">
                  <a14:compatExt spid="_x0000_s34734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345" name="Button 209" hidden="1">
              <a:extLst>
                <a:ext uri="{63B3BB69-23CF-44E3-9099-C40C66FF867C}">
                  <a14:compatExt spid="_x0000_s3473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346" name="Button 210" hidden="1">
              <a:extLst>
                <a:ext uri="{63B3BB69-23CF-44E3-9099-C40C66FF867C}">
                  <a14:compatExt spid="_x0000_s34734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347" name="Button 211" hidden="1">
              <a:extLst>
                <a:ext uri="{63B3BB69-23CF-44E3-9099-C40C66FF867C}">
                  <a14:compatExt spid="_x0000_s34734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348" name="Button 212" hidden="1">
              <a:extLst>
                <a:ext uri="{63B3BB69-23CF-44E3-9099-C40C66FF867C}">
                  <a14:compatExt spid="_x0000_s34734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349" name="Button 213" hidden="1">
              <a:extLst>
                <a:ext uri="{63B3BB69-23CF-44E3-9099-C40C66FF867C}">
                  <a14:compatExt spid="_x0000_s34734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350" name="Button 214" hidden="1">
              <a:extLst>
                <a:ext uri="{63B3BB69-23CF-44E3-9099-C40C66FF867C}">
                  <a14:compatExt spid="_x0000_s34735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351" name="Button 215" hidden="1">
              <a:extLst>
                <a:ext uri="{63B3BB69-23CF-44E3-9099-C40C66FF867C}">
                  <a14:compatExt spid="_x0000_s34735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352" name="Button 216" hidden="1">
              <a:extLst>
                <a:ext uri="{63B3BB69-23CF-44E3-9099-C40C66FF867C}">
                  <a14:compatExt spid="_x0000_s34735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353" name="Button 217" hidden="1">
              <a:extLst>
                <a:ext uri="{63B3BB69-23CF-44E3-9099-C40C66FF867C}">
                  <a14:compatExt spid="_x0000_s3473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354" name="Button 218" hidden="1">
              <a:extLst>
                <a:ext uri="{63B3BB69-23CF-44E3-9099-C40C66FF867C}">
                  <a14:compatExt spid="_x0000_s3473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355" name="Button 219" hidden="1">
              <a:extLst>
                <a:ext uri="{63B3BB69-23CF-44E3-9099-C40C66FF867C}">
                  <a14:compatExt spid="_x0000_s3473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358" name="Button 222" hidden="1">
              <a:extLst>
                <a:ext uri="{63B3BB69-23CF-44E3-9099-C40C66FF867C}">
                  <a14:compatExt spid="_x0000_s3473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360" name="Button 224" hidden="1">
              <a:extLst>
                <a:ext uri="{63B3BB69-23CF-44E3-9099-C40C66FF867C}">
                  <a14:compatExt spid="_x0000_s3473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361" name="Button 225" hidden="1">
              <a:extLst>
                <a:ext uri="{63B3BB69-23CF-44E3-9099-C40C66FF867C}">
                  <a14:compatExt spid="_x0000_s3473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362" name="Button 226" hidden="1">
              <a:extLst>
                <a:ext uri="{63B3BB69-23CF-44E3-9099-C40C66FF867C}">
                  <a14:compatExt spid="_x0000_s3473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363" name="Button 227" hidden="1">
              <a:extLst>
                <a:ext uri="{63B3BB69-23CF-44E3-9099-C40C66FF867C}">
                  <a14:compatExt spid="_x0000_s3473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364" name="Button 228" hidden="1">
              <a:extLst>
                <a:ext uri="{63B3BB69-23CF-44E3-9099-C40C66FF867C}">
                  <a14:compatExt spid="_x0000_s3473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365" name="Button 229" hidden="1">
              <a:extLst>
                <a:ext uri="{63B3BB69-23CF-44E3-9099-C40C66FF867C}">
                  <a14:compatExt spid="_x0000_s34736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366" name="Button 230" hidden="1">
              <a:extLst>
                <a:ext uri="{63B3BB69-23CF-44E3-9099-C40C66FF867C}">
                  <a14:compatExt spid="_x0000_s34736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367" name="Button 231" hidden="1">
              <a:extLst>
                <a:ext uri="{63B3BB69-23CF-44E3-9099-C40C66FF867C}">
                  <a14:compatExt spid="_x0000_s34736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368" name="Button 232" hidden="1">
              <a:extLst>
                <a:ext uri="{63B3BB69-23CF-44E3-9099-C40C66FF867C}">
                  <a14:compatExt spid="_x0000_s34736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369" name="Button 233" hidden="1">
              <a:extLst>
                <a:ext uri="{63B3BB69-23CF-44E3-9099-C40C66FF867C}">
                  <a14:compatExt spid="_x0000_s34736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370" name="Button 234" hidden="1">
              <a:extLst>
                <a:ext uri="{63B3BB69-23CF-44E3-9099-C40C66FF867C}">
                  <a14:compatExt spid="_x0000_s3473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371" name="Button 235" hidden="1">
              <a:extLst>
                <a:ext uri="{63B3BB69-23CF-44E3-9099-C40C66FF867C}">
                  <a14:compatExt spid="_x0000_s34737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372" name="Button 236" hidden="1">
              <a:extLst>
                <a:ext uri="{63B3BB69-23CF-44E3-9099-C40C66FF867C}">
                  <a14:compatExt spid="_x0000_s34737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373" name="Button 237" hidden="1">
              <a:extLst>
                <a:ext uri="{63B3BB69-23CF-44E3-9099-C40C66FF867C}">
                  <a14:compatExt spid="_x0000_s34737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374" name="Button 238" hidden="1">
              <a:extLst>
                <a:ext uri="{63B3BB69-23CF-44E3-9099-C40C66FF867C}">
                  <a14:compatExt spid="_x0000_s34737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375" name="Button 239" hidden="1">
              <a:extLst>
                <a:ext uri="{63B3BB69-23CF-44E3-9099-C40C66FF867C}">
                  <a14:compatExt spid="_x0000_s34737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376" name="Button 240" hidden="1">
              <a:extLst>
                <a:ext uri="{63B3BB69-23CF-44E3-9099-C40C66FF867C}">
                  <a14:compatExt spid="_x0000_s34737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377" name="Button 241" hidden="1">
              <a:extLst>
                <a:ext uri="{63B3BB69-23CF-44E3-9099-C40C66FF867C}">
                  <a14:compatExt spid="_x0000_s34737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378" name="Button 242" hidden="1">
              <a:extLst>
                <a:ext uri="{63B3BB69-23CF-44E3-9099-C40C66FF867C}">
                  <a14:compatExt spid="_x0000_s34737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379" name="Button 243" hidden="1">
              <a:extLst>
                <a:ext uri="{63B3BB69-23CF-44E3-9099-C40C66FF867C}">
                  <a14:compatExt spid="_x0000_s34737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380" name="Button 244" hidden="1">
              <a:extLst>
                <a:ext uri="{63B3BB69-23CF-44E3-9099-C40C66FF867C}">
                  <a14:compatExt spid="_x0000_s34738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381" name="Button 245" hidden="1">
              <a:extLst>
                <a:ext uri="{63B3BB69-23CF-44E3-9099-C40C66FF867C}">
                  <a14:compatExt spid="_x0000_s34738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382" name="Button 246" hidden="1">
              <a:extLst>
                <a:ext uri="{63B3BB69-23CF-44E3-9099-C40C66FF867C}">
                  <a14:compatExt spid="_x0000_s34738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383" name="Button 247" hidden="1">
              <a:extLst>
                <a:ext uri="{63B3BB69-23CF-44E3-9099-C40C66FF867C}">
                  <a14:compatExt spid="_x0000_s34738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384" name="Button 248" hidden="1">
              <a:extLst>
                <a:ext uri="{63B3BB69-23CF-44E3-9099-C40C66FF867C}">
                  <a14:compatExt spid="_x0000_s34738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385" name="Button 249" hidden="1">
              <a:extLst>
                <a:ext uri="{63B3BB69-23CF-44E3-9099-C40C66FF867C}">
                  <a14:compatExt spid="_x0000_s34738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386" name="Button 250" hidden="1">
              <a:extLst>
                <a:ext uri="{63B3BB69-23CF-44E3-9099-C40C66FF867C}">
                  <a14:compatExt spid="_x0000_s34738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387" name="Button 251" hidden="1">
              <a:extLst>
                <a:ext uri="{63B3BB69-23CF-44E3-9099-C40C66FF867C}">
                  <a14:compatExt spid="_x0000_s34738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388" name="Button 252" hidden="1">
              <a:extLst>
                <a:ext uri="{63B3BB69-23CF-44E3-9099-C40C66FF867C}">
                  <a14:compatExt spid="_x0000_s34738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389" name="Button 253" hidden="1">
              <a:extLst>
                <a:ext uri="{63B3BB69-23CF-44E3-9099-C40C66FF867C}">
                  <a14:compatExt spid="_x0000_s34738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390" name="Button 254" hidden="1">
              <a:extLst>
                <a:ext uri="{63B3BB69-23CF-44E3-9099-C40C66FF867C}">
                  <a14:compatExt spid="_x0000_s34739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391" name="Button 255" hidden="1">
              <a:extLst>
                <a:ext uri="{63B3BB69-23CF-44E3-9099-C40C66FF867C}">
                  <a14:compatExt spid="_x0000_s34739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392" name="Button 256" hidden="1">
              <a:extLst>
                <a:ext uri="{63B3BB69-23CF-44E3-9099-C40C66FF867C}">
                  <a14:compatExt spid="_x0000_s34739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393" name="Button 257" hidden="1">
              <a:extLst>
                <a:ext uri="{63B3BB69-23CF-44E3-9099-C40C66FF867C}">
                  <a14:compatExt spid="_x0000_s3473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394" name="Button 258" hidden="1">
              <a:extLst>
                <a:ext uri="{63B3BB69-23CF-44E3-9099-C40C66FF867C}">
                  <a14:compatExt spid="_x0000_s34739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395" name="Button 259" hidden="1">
              <a:extLst>
                <a:ext uri="{63B3BB69-23CF-44E3-9099-C40C66FF867C}">
                  <a14:compatExt spid="_x0000_s34739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396" name="Button 260" hidden="1">
              <a:extLst>
                <a:ext uri="{63B3BB69-23CF-44E3-9099-C40C66FF867C}">
                  <a14:compatExt spid="_x0000_s34739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397" name="Button 261" hidden="1">
              <a:extLst>
                <a:ext uri="{63B3BB69-23CF-44E3-9099-C40C66FF867C}">
                  <a14:compatExt spid="_x0000_s34739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398" name="Button 262" hidden="1">
              <a:extLst>
                <a:ext uri="{63B3BB69-23CF-44E3-9099-C40C66FF867C}">
                  <a14:compatExt spid="_x0000_s34739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399" name="Button 263" hidden="1">
              <a:extLst>
                <a:ext uri="{63B3BB69-23CF-44E3-9099-C40C66FF867C}">
                  <a14:compatExt spid="_x0000_s34739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400" name="Button 264" hidden="1">
              <a:extLst>
                <a:ext uri="{63B3BB69-23CF-44E3-9099-C40C66FF867C}">
                  <a14:compatExt spid="_x0000_s347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401" name="Button 265" hidden="1">
              <a:extLst>
                <a:ext uri="{63B3BB69-23CF-44E3-9099-C40C66FF867C}">
                  <a14:compatExt spid="_x0000_s34740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402" name="Button 266" hidden="1">
              <a:extLst>
                <a:ext uri="{63B3BB69-23CF-44E3-9099-C40C66FF867C}">
                  <a14:compatExt spid="_x0000_s34740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403" name="Button 267" hidden="1">
              <a:extLst>
                <a:ext uri="{63B3BB69-23CF-44E3-9099-C40C66FF867C}">
                  <a14:compatExt spid="_x0000_s34740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404" name="Button 268" hidden="1">
              <a:extLst>
                <a:ext uri="{63B3BB69-23CF-44E3-9099-C40C66FF867C}">
                  <a14:compatExt spid="_x0000_s34740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405" name="Button 269" hidden="1">
              <a:extLst>
                <a:ext uri="{63B3BB69-23CF-44E3-9099-C40C66FF867C}">
                  <a14:compatExt spid="_x0000_s34740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406" name="Button 270" hidden="1">
              <a:extLst>
                <a:ext uri="{63B3BB69-23CF-44E3-9099-C40C66FF867C}">
                  <a14:compatExt spid="_x0000_s34740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407" name="Button 271" hidden="1">
              <a:extLst>
                <a:ext uri="{63B3BB69-23CF-44E3-9099-C40C66FF867C}">
                  <a14:compatExt spid="_x0000_s34740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408" name="Button 272" hidden="1">
              <a:extLst>
                <a:ext uri="{63B3BB69-23CF-44E3-9099-C40C66FF867C}">
                  <a14:compatExt spid="_x0000_s34740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409" name="Button 273" hidden="1">
              <a:extLst>
                <a:ext uri="{63B3BB69-23CF-44E3-9099-C40C66FF867C}">
                  <a14:compatExt spid="_x0000_s3474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410" name="Button 274" hidden="1">
              <a:extLst>
                <a:ext uri="{63B3BB69-23CF-44E3-9099-C40C66FF867C}">
                  <a14:compatExt spid="_x0000_s34741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411" name="Button 275" hidden="1">
              <a:extLst>
                <a:ext uri="{63B3BB69-23CF-44E3-9099-C40C66FF867C}">
                  <a14:compatExt spid="_x0000_s3474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412" name="Button 276" hidden="1">
              <a:extLst>
                <a:ext uri="{63B3BB69-23CF-44E3-9099-C40C66FF867C}">
                  <a14:compatExt spid="_x0000_s3474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413" name="Button 277" hidden="1">
              <a:extLst>
                <a:ext uri="{63B3BB69-23CF-44E3-9099-C40C66FF867C}">
                  <a14:compatExt spid="_x0000_s34741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414" name="Button 278" hidden="1">
              <a:extLst>
                <a:ext uri="{63B3BB69-23CF-44E3-9099-C40C66FF867C}">
                  <a14:compatExt spid="_x0000_s34741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415" name="Button 279" hidden="1">
              <a:extLst>
                <a:ext uri="{63B3BB69-23CF-44E3-9099-C40C66FF867C}">
                  <a14:compatExt spid="_x0000_s34741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416" name="Button 280" hidden="1">
              <a:extLst>
                <a:ext uri="{63B3BB69-23CF-44E3-9099-C40C66FF867C}">
                  <a14:compatExt spid="_x0000_s34741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417" name="Button 281" hidden="1">
              <a:extLst>
                <a:ext uri="{63B3BB69-23CF-44E3-9099-C40C66FF867C}">
                  <a14:compatExt spid="_x0000_s34741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418" name="Button 282" hidden="1">
              <a:extLst>
                <a:ext uri="{63B3BB69-23CF-44E3-9099-C40C66FF867C}">
                  <a14:compatExt spid="_x0000_s34741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419" name="Button 283" hidden="1">
              <a:extLst>
                <a:ext uri="{63B3BB69-23CF-44E3-9099-C40C66FF867C}">
                  <a14:compatExt spid="_x0000_s34741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420" name="Button 284" hidden="1">
              <a:extLst>
                <a:ext uri="{63B3BB69-23CF-44E3-9099-C40C66FF867C}">
                  <a14:compatExt spid="_x0000_s34742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421" name="Button 285" hidden="1">
              <a:extLst>
                <a:ext uri="{63B3BB69-23CF-44E3-9099-C40C66FF867C}">
                  <a14:compatExt spid="_x0000_s3474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422" name="Button 286" hidden="1">
              <a:extLst>
                <a:ext uri="{63B3BB69-23CF-44E3-9099-C40C66FF867C}">
                  <a14:compatExt spid="_x0000_s34742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423" name="Button 287" hidden="1">
              <a:extLst>
                <a:ext uri="{63B3BB69-23CF-44E3-9099-C40C66FF867C}">
                  <a14:compatExt spid="_x0000_s34742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424" name="Button 288" hidden="1">
              <a:extLst>
                <a:ext uri="{63B3BB69-23CF-44E3-9099-C40C66FF867C}">
                  <a14:compatExt spid="_x0000_s34742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425" name="Button 289" hidden="1">
              <a:extLst>
                <a:ext uri="{63B3BB69-23CF-44E3-9099-C40C66FF867C}">
                  <a14:compatExt spid="_x0000_s3474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426" name="Button 290" hidden="1">
              <a:extLst>
                <a:ext uri="{63B3BB69-23CF-44E3-9099-C40C66FF867C}">
                  <a14:compatExt spid="_x0000_s34742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427" name="Button 291" hidden="1">
              <a:extLst>
                <a:ext uri="{63B3BB69-23CF-44E3-9099-C40C66FF867C}">
                  <a14:compatExt spid="_x0000_s34742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428" name="Button 292" hidden="1">
              <a:extLst>
                <a:ext uri="{63B3BB69-23CF-44E3-9099-C40C66FF867C}">
                  <a14:compatExt spid="_x0000_s34742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429" name="Button 293" hidden="1">
              <a:extLst>
                <a:ext uri="{63B3BB69-23CF-44E3-9099-C40C66FF867C}">
                  <a14:compatExt spid="_x0000_s34742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430" name="Button 294" hidden="1">
              <a:extLst>
                <a:ext uri="{63B3BB69-23CF-44E3-9099-C40C66FF867C}">
                  <a14:compatExt spid="_x0000_s34743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431" name="Button 295" hidden="1">
              <a:extLst>
                <a:ext uri="{63B3BB69-23CF-44E3-9099-C40C66FF867C}">
                  <a14:compatExt spid="_x0000_s34743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432" name="Button 296" hidden="1">
              <a:extLst>
                <a:ext uri="{63B3BB69-23CF-44E3-9099-C40C66FF867C}">
                  <a14:compatExt spid="_x0000_s34743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433" name="Button 297" hidden="1">
              <a:extLst>
                <a:ext uri="{63B3BB69-23CF-44E3-9099-C40C66FF867C}">
                  <a14:compatExt spid="_x0000_s3474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434" name="Button 298" hidden="1">
              <a:extLst>
                <a:ext uri="{63B3BB69-23CF-44E3-9099-C40C66FF867C}">
                  <a14:compatExt spid="_x0000_s3474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435" name="Button 299" hidden="1">
              <a:extLst>
                <a:ext uri="{63B3BB69-23CF-44E3-9099-C40C66FF867C}">
                  <a14:compatExt spid="_x0000_s34743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436" name="Button 300" hidden="1">
              <a:extLst>
                <a:ext uri="{63B3BB69-23CF-44E3-9099-C40C66FF867C}">
                  <a14:compatExt spid="_x0000_s34743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437" name="Button 301" hidden="1">
              <a:extLst>
                <a:ext uri="{63B3BB69-23CF-44E3-9099-C40C66FF867C}">
                  <a14:compatExt spid="_x0000_s34743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438" name="Button 302" hidden="1">
              <a:extLst>
                <a:ext uri="{63B3BB69-23CF-44E3-9099-C40C66FF867C}">
                  <a14:compatExt spid="_x0000_s34743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439" name="Button 303" hidden="1">
              <a:extLst>
                <a:ext uri="{63B3BB69-23CF-44E3-9099-C40C66FF867C}">
                  <a14:compatExt spid="_x0000_s34743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440" name="Button 304" hidden="1">
              <a:extLst>
                <a:ext uri="{63B3BB69-23CF-44E3-9099-C40C66FF867C}">
                  <a14:compatExt spid="_x0000_s34744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441" name="Button 305" hidden="1">
              <a:extLst>
                <a:ext uri="{63B3BB69-23CF-44E3-9099-C40C66FF867C}">
                  <a14:compatExt spid="_x0000_s34744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442" name="Button 306" hidden="1">
              <a:extLst>
                <a:ext uri="{63B3BB69-23CF-44E3-9099-C40C66FF867C}">
                  <a14:compatExt spid="_x0000_s34744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443" name="Button 307" hidden="1">
              <a:extLst>
                <a:ext uri="{63B3BB69-23CF-44E3-9099-C40C66FF867C}">
                  <a14:compatExt spid="_x0000_s34744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444" name="Button 308" hidden="1">
              <a:extLst>
                <a:ext uri="{63B3BB69-23CF-44E3-9099-C40C66FF867C}">
                  <a14:compatExt spid="_x0000_s34744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445" name="Button 309" hidden="1">
              <a:extLst>
                <a:ext uri="{63B3BB69-23CF-44E3-9099-C40C66FF867C}">
                  <a14:compatExt spid="_x0000_s3474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446" name="Button 310" hidden="1">
              <a:extLst>
                <a:ext uri="{63B3BB69-23CF-44E3-9099-C40C66FF867C}">
                  <a14:compatExt spid="_x0000_s34744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447" name="Button 311" hidden="1">
              <a:extLst>
                <a:ext uri="{63B3BB69-23CF-44E3-9099-C40C66FF867C}">
                  <a14:compatExt spid="_x0000_s34744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448" name="Button 312" hidden="1">
              <a:extLst>
                <a:ext uri="{63B3BB69-23CF-44E3-9099-C40C66FF867C}">
                  <a14:compatExt spid="_x0000_s34744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449" name="Button 313" hidden="1">
              <a:extLst>
                <a:ext uri="{63B3BB69-23CF-44E3-9099-C40C66FF867C}">
                  <a14:compatExt spid="_x0000_s34744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450" name="Button 314" hidden="1">
              <a:extLst>
                <a:ext uri="{63B3BB69-23CF-44E3-9099-C40C66FF867C}">
                  <a14:compatExt spid="_x0000_s34745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451" name="Button 315" hidden="1">
              <a:extLst>
                <a:ext uri="{63B3BB69-23CF-44E3-9099-C40C66FF867C}">
                  <a14:compatExt spid="_x0000_s34745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452" name="Button 316" hidden="1">
              <a:extLst>
                <a:ext uri="{63B3BB69-23CF-44E3-9099-C40C66FF867C}">
                  <a14:compatExt spid="_x0000_s34745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453" name="Button 317" hidden="1">
              <a:extLst>
                <a:ext uri="{63B3BB69-23CF-44E3-9099-C40C66FF867C}">
                  <a14:compatExt spid="_x0000_s3474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454" name="Button 318" hidden="1">
              <a:extLst>
                <a:ext uri="{63B3BB69-23CF-44E3-9099-C40C66FF867C}">
                  <a14:compatExt spid="_x0000_s3474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455" name="Button 319" hidden="1">
              <a:extLst>
                <a:ext uri="{63B3BB69-23CF-44E3-9099-C40C66FF867C}">
                  <a14:compatExt spid="_x0000_s3474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456" name="Button 320" hidden="1">
              <a:extLst>
                <a:ext uri="{63B3BB69-23CF-44E3-9099-C40C66FF867C}">
                  <a14:compatExt spid="_x0000_s3474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457" name="Button 321" hidden="1">
              <a:extLst>
                <a:ext uri="{63B3BB69-23CF-44E3-9099-C40C66FF867C}">
                  <a14:compatExt spid="_x0000_s3474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458" name="Button 322" hidden="1">
              <a:extLst>
                <a:ext uri="{63B3BB69-23CF-44E3-9099-C40C66FF867C}">
                  <a14:compatExt spid="_x0000_s3474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459" name="Button 323" hidden="1">
              <a:extLst>
                <a:ext uri="{63B3BB69-23CF-44E3-9099-C40C66FF867C}">
                  <a14:compatExt spid="_x0000_s3474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460" name="Button 324" hidden="1">
              <a:extLst>
                <a:ext uri="{63B3BB69-23CF-44E3-9099-C40C66FF867C}">
                  <a14:compatExt spid="_x0000_s3474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461" name="Button 325" hidden="1">
              <a:extLst>
                <a:ext uri="{63B3BB69-23CF-44E3-9099-C40C66FF867C}">
                  <a14:compatExt spid="_x0000_s3474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462" name="Button 326" hidden="1">
              <a:extLst>
                <a:ext uri="{63B3BB69-23CF-44E3-9099-C40C66FF867C}">
                  <a14:compatExt spid="_x0000_s3474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463" name="Button 327" hidden="1">
              <a:extLst>
                <a:ext uri="{63B3BB69-23CF-44E3-9099-C40C66FF867C}">
                  <a14:compatExt spid="_x0000_s3474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464" name="Button 328" hidden="1">
              <a:extLst>
                <a:ext uri="{63B3BB69-23CF-44E3-9099-C40C66FF867C}">
                  <a14:compatExt spid="_x0000_s3474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0</xdr:colOff>
          <xdr:row>3</xdr:row>
          <xdr:rowOff>0</xdr:rowOff>
        </xdr:to>
        <xdr:sp macro="" textlink="">
          <xdr:nvSpPr>
            <xdr:cNvPr id="347465" name="Button 329" hidden="1">
              <a:extLst>
                <a:ext uri="{63B3BB69-23CF-44E3-9099-C40C66FF867C}">
                  <a14:compatExt spid="_x0000_s3474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Abbildung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1</xdr:col>
          <xdr:colOff>0</xdr:colOff>
          <xdr:row>4</xdr:row>
          <xdr:rowOff>0</xdr:rowOff>
        </xdr:to>
        <xdr:sp macro="" textlink="">
          <xdr:nvSpPr>
            <xdr:cNvPr id="347466" name="Button 330" hidden="1">
              <a:extLst>
                <a:ext uri="{63B3BB69-23CF-44E3-9099-C40C66FF867C}">
                  <a14:compatExt spid="_x0000_s3474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Abbildung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0</xdr:rowOff>
        </xdr:from>
        <xdr:to>
          <xdr:col>1</xdr:col>
          <xdr:colOff>0</xdr:colOff>
          <xdr:row>5</xdr:row>
          <xdr:rowOff>0</xdr:rowOff>
        </xdr:to>
        <xdr:sp macro="" textlink="">
          <xdr:nvSpPr>
            <xdr:cNvPr id="347467" name="Button 331" hidden="1">
              <a:extLst>
                <a:ext uri="{63B3BB69-23CF-44E3-9099-C40C66FF867C}">
                  <a14:compatExt spid="_x0000_s3474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Abbildung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1</xdr:col>
          <xdr:colOff>0</xdr:colOff>
          <xdr:row>6</xdr:row>
          <xdr:rowOff>0</xdr:rowOff>
        </xdr:to>
        <xdr:sp macro="" textlink="">
          <xdr:nvSpPr>
            <xdr:cNvPr id="347468" name="Button 332" hidden="1">
              <a:extLst>
                <a:ext uri="{63B3BB69-23CF-44E3-9099-C40C66FF867C}">
                  <a14:compatExt spid="_x0000_s3474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Abbildung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347469" name="Button 333" hidden="1">
              <a:extLst>
                <a:ext uri="{63B3BB69-23CF-44E3-9099-C40C66FF867C}">
                  <a14:compatExt spid="_x0000_s3474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Abbildung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xdr:row>
          <xdr:rowOff>0</xdr:rowOff>
        </xdr:from>
        <xdr:to>
          <xdr:col>1</xdr:col>
          <xdr:colOff>0</xdr:colOff>
          <xdr:row>8</xdr:row>
          <xdr:rowOff>0</xdr:rowOff>
        </xdr:to>
        <xdr:sp macro="" textlink="">
          <xdr:nvSpPr>
            <xdr:cNvPr id="347470" name="Button 334" hidden="1">
              <a:extLst>
                <a:ext uri="{63B3BB69-23CF-44E3-9099-C40C66FF867C}">
                  <a14:compatExt spid="_x0000_s3474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0</xdr:rowOff>
        </xdr:from>
        <xdr:to>
          <xdr:col>1</xdr:col>
          <xdr:colOff>0</xdr:colOff>
          <xdr:row>9</xdr:row>
          <xdr:rowOff>0</xdr:rowOff>
        </xdr:to>
        <xdr:sp macro="" textlink="">
          <xdr:nvSpPr>
            <xdr:cNvPr id="347471" name="Button 335" hidden="1">
              <a:extLst>
                <a:ext uri="{63B3BB69-23CF-44E3-9099-C40C66FF867C}">
                  <a14:compatExt spid="_x0000_s3474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9</xdr:row>
          <xdr:rowOff>0</xdr:rowOff>
        </xdr:from>
        <xdr:to>
          <xdr:col>1</xdr:col>
          <xdr:colOff>0</xdr:colOff>
          <xdr:row>10</xdr:row>
          <xdr:rowOff>0</xdr:rowOff>
        </xdr:to>
        <xdr:sp macro="" textlink="">
          <xdr:nvSpPr>
            <xdr:cNvPr id="347472" name="Button 336" hidden="1">
              <a:extLst>
                <a:ext uri="{63B3BB69-23CF-44E3-9099-C40C66FF867C}">
                  <a14:compatExt spid="_x0000_s3474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10</xdr:row>
          <xdr:rowOff>0</xdr:rowOff>
        </xdr:from>
        <xdr:to>
          <xdr:col>1</xdr:col>
          <xdr:colOff>0</xdr:colOff>
          <xdr:row>11</xdr:row>
          <xdr:rowOff>0</xdr:rowOff>
        </xdr:to>
        <xdr:sp macro="" textlink="">
          <xdr:nvSpPr>
            <xdr:cNvPr id="347473" name="Button 337" hidden="1">
              <a:extLst>
                <a:ext uri="{63B3BB69-23CF-44E3-9099-C40C66FF867C}">
                  <a14:compatExt spid="_x0000_s3474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11</xdr:row>
          <xdr:rowOff>0</xdr:rowOff>
        </xdr:from>
        <xdr:to>
          <xdr:col>1</xdr:col>
          <xdr:colOff>0</xdr:colOff>
          <xdr:row>12</xdr:row>
          <xdr:rowOff>0</xdr:rowOff>
        </xdr:to>
        <xdr:sp macro="" textlink="">
          <xdr:nvSpPr>
            <xdr:cNvPr id="347474" name="Button 338" hidden="1">
              <a:extLst>
                <a:ext uri="{63B3BB69-23CF-44E3-9099-C40C66FF867C}">
                  <a14:compatExt spid="_x0000_s3474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0</xdr:colOff>
          <xdr:row>13</xdr:row>
          <xdr:rowOff>0</xdr:rowOff>
        </xdr:to>
        <xdr:sp macro="" textlink="">
          <xdr:nvSpPr>
            <xdr:cNvPr id="347475" name="Button 339" hidden="1">
              <a:extLst>
                <a:ext uri="{63B3BB69-23CF-44E3-9099-C40C66FF867C}">
                  <a14:compatExt spid="_x0000_s3474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13</xdr:row>
          <xdr:rowOff>0</xdr:rowOff>
        </xdr:from>
        <xdr:to>
          <xdr:col>1</xdr:col>
          <xdr:colOff>0</xdr:colOff>
          <xdr:row>14</xdr:row>
          <xdr:rowOff>0</xdr:rowOff>
        </xdr:to>
        <xdr:sp macro="" textlink="">
          <xdr:nvSpPr>
            <xdr:cNvPr id="347476" name="Button 340" hidden="1">
              <a:extLst>
                <a:ext uri="{63B3BB69-23CF-44E3-9099-C40C66FF867C}">
                  <a14:compatExt spid="_x0000_s3474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xdr:row>
          <xdr:rowOff>0</xdr:rowOff>
        </xdr:from>
        <xdr:to>
          <xdr:col>1</xdr:col>
          <xdr:colOff>0</xdr:colOff>
          <xdr:row>15</xdr:row>
          <xdr:rowOff>0</xdr:rowOff>
        </xdr:to>
        <xdr:sp macro="" textlink="">
          <xdr:nvSpPr>
            <xdr:cNvPr id="347477" name="Button 341" hidden="1">
              <a:extLst>
                <a:ext uri="{63B3BB69-23CF-44E3-9099-C40C66FF867C}">
                  <a14:compatExt spid="_x0000_s3474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xdr:row>
          <xdr:rowOff>0</xdr:rowOff>
        </xdr:from>
        <xdr:to>
          <xdr:col>1</xdr:col>
          <xdr:colOff>0</xdr:colOff>
          <xdr:row>16</xdr:row>
          <xdr:rowOff>0</xdr:rowOff>
        </xdr:to>
        <xdr:sp macro="" textlink="">
          <xdr:nvSpPr>
            <xdr:cNvPr id="347478" name="Button 342" hidden="1">
              <a:extLst>
                <a:ext uri="{63B3BB69-23CF-44E3-9099-C40C66FF867C}">
                  <a14:compatExt spid="_x0000_s3474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0</xdr:rowOff>
        </xdr:from>
        <xdr:to>
          <xdr:col>1</xdr:col>
          <xdr:colOff>0</xdr:colOff>
          <xdr:row>17</xdr:row>
          <xdr:rowOff>0</xdr:rowOff>
        </xdr:to>
        <xdr:sp macro="" textlink="">
          <xdr:nvSpPr>
            <xdr:cNvPr id="347479" name="Button 343" hidden="1">
              <a:extLst>
                <a:ext uri="{63B3BB69-23CF-44E3-9099-C40C66FF867C}">
                  <a14:compatExt spid="_x0000_s3474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17</xdr:row>
          <xdr:rowOff>0</xdr:rowOff>
        </xdr:from>
        <xdr:to>
          <xdr:col>1</xdr:col>
          <xdr:colOff>0</xdr:colOff>
          <xdr:row>18</xdr:row>
          <xdr:rowOff>0</xdr:rowOff>
        </xdr:to>
        <xdr:sp macro="" textlink="">
          <xdr:nvSpPr>
            <xdr:cNvPr id="347480" name="Button 344" hidden="1">
              <a:extLst>
                <a:ext uri="{63B3BB69-23CF-44E3-9099-C40C66FF867C}">
                  <a14:compatExt spid="_x0000_s3474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1</xdr:col>
          <xdr:colOff>0</xdr:colOff>
          <xdr:row>19</xdr:row>
          <xdr:rowOff>0</xdr:rowOff>
        </xdr:to>
        <xdr:sp macro="" textlink="">
          <xdr:nvSpPr>
            <xdr:cNvPr id="347481" name="Button 345" hidden="1">
              <a:extLst>
                <a:ext uri="{63B3BB69-23CF-44E3-9099-C40C66FF867C}">
                  <a14:compatExt spid="_x0000_s3474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19</xdr:row>
          <xdr:rowOff>0</xdr:rowOff>
        </xdr:from>
        <xdr:to>
          <xdr:col>1</xdr:col>
          <xdr:colOff>0</xdr:colOff>
          <xdr:row>20</xdr:row>
          <xdr:rowOff>0</xdr:rowOff>
        </xdr:to>
        <xdr:sp macro="" textlink="">
          <xdr:nvSpPr>
            <xdr:cNvPr id="347482" name="Button 346" hidden="1">
              <a:extLst>
                <a:ext uri="{63B3BB69-23CF-44E3-9099-C40C66FF867C}">
                  <a14:compatExt spid="_x0000_s3474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20</xdr:row>
          <xdr:rowOff>0</xdr:rowOff>
        </xdr:from>
        <xdr:to>
          <xdr:col>1</xdr:col>
          <xdr:colOff>0</xdr:colOff>
          <xdr:row>21</xdr:row>
          <xdr:rowOff>0</xdr:rowOff>
        </xdr:to>
        <xdr:sp macro="" textlink="">
          <xdr:nvSpPr>
            <xdr:cNvPr id="347483" name="Button 347" hidden="1">
              <a:extLst>
                <a:ext uri="{63B3BB69-23CF-44E3-9099-C40C66FF867C}">
                  <a14:compatExt spid="_x0000_s3474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21</xdr:row>
          <xdr:rowOff>0</xdr:rowOff>
        </xdr:from>
        <xdr:to>
          <xdr:col>1</xdr:col>
          <xdr:colOff>0</xdr:colOff>
          <xdr:row>22</xdr:row>
          <xdr:rowOff>0</xdr:rowOff>
        </xdr:to>
        <xdr:sp macro="" textlink="">
          <xdr:nvSpPr>
            <xdr:cNvPr id="347484" name="Button 348" hidden="1">
              <a:extLst>
                <a:ext uri="{63B3BB69-23CF-44E3-9099-C40C66FF867C}">
                  <a14:compatExt spid="_x0000_s3474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22</xdr:row>
          <xdr:rowOff>0</xdr:rowOff>
        </xdr:from>
        <xdr:to>
          <xdr:col>1</xdr:col>
          <xdr:colOff>0</xdr:colOff>
          <xdr:row>23</xdr:row>
          <xdr:rowOff>0</xdr:rowOff>
        </xdr:to>
        <xdr:sp macro="" textlink="">
          <xdr:nvSpPr>
            <xdr:cNvPr id="347485" name="Button 349" hidden="1">
              <a:extLst>
                <a:ext uri="{63B3BB69-23CF-44E3-9099-C40C66FF867C}">
                  <a14:compatExt spid="_x0000_s3474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1</xdr:col>
          <xdr:colOff>0</xdr:colOff>
          <xdr:row>24</xdr:row>
          <xdr:rowOff>0</xdr:rowOff>
        </xdr:to>
        <xdr:sp macro="" textlink="">
          <xdr:nvSpPr>
            <xdr:cNvPr id="347486" name="Button 350" hidden="1">
              <a:extLst>
                <a:ext uri="{63B3BB69-23CF-44E3-9099-C40C66FF867C}">
                  <a14:compatExt spid="_x0000_s3474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24</xdr:row>
          <xdr:rowOff>0</xdr:rowOff>
        </xdr:from>
        <xdr:to>
          <xdr:col>1</xdr:col>
          <xdr:colOff>0</xdr:colOff>
          <xdr:row>25</xdr:row>
          <xdr:rowOff>0</xdr:rowOff>
        </xdr:to>
        <xdr:sp macro="" textlink="">
          <xdr:nvSpPr>
            <xdr:cNvPr id="347487" name="Button 351" hidden="1">
              <a:extLst>
                <a:ext uri="{63B3BB69-23CF-44E3-9099-C40C66FF867C}">
                  <a14:compatExt spid="_x0000_s347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25</xdr:row>
          <xdr:rowOff>0</xdr:rowOff>
        </xdr:from>
        <xdr:to>
          <xdr:col>1</xdr:col>
          <xdr:colOff>0</xdr:colOff>
          <xdr:row>26</xdr:row>
          <xdr:rowOff>0</xdr:rowOff>
        </xdr:to>
        <xdr:sp macro="" textlink="">
          <xdr:nvSpPr>
            <xdr:cNvPr id="347488" name="Button 352" hidden="1">
              <a:extLst>
                <a:ext uri="{63B3BB69-23CF-44E3-9099-C40C66FF867C}">
                  <a14:compatExt spid="_x0000_s347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19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26</xdr:row>
          <xdr:rowOff>0</xdr:rowOff>
        </xdr:from>
        <xdr:to>
          <xdr:col>1</xdr:col>
          <xdr:colOff>0</xdr:colOff>
          <xdr:row>27</xdr:row>
          <xdr:rowOff>0</xdr:rowOff>
        </xdr:to>
        <xdr:sp macro="" textlink="">
          <xdr:nvSpPr>
            <xdr:cNvPr id="347489" name="Button 353" hidden="1">
              <a:extLst>
                <a:ext uri="{63B3BB69-23CF-44E3-9099-C40C66FF867C}">
                  <a14:compatExt spid="_x0000_s3474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27</xdr:row>
          <xdr:rowOff>0</xdr:rowOff>
        </xdr:from>
        <xdr:to>
          <xdr:col>1</xdr:col>
          <xdr:colOff>0</xdr:colOff>
          <xdr:row>28</xdr:row>
          <xdr:rowOff>0</xdr:rowOff>
        </xdr:to>
        <xdr:sp macro="" textlink="">
          <xdr:nvSpPr>
            <xdr:cNvPr id="347490" name="Button 354" hidden="1">
              <a:extLst>
                <a:ext uri="{63B3BB69-23CF-44E3-9099-C40C66FF867C}">
                  <a14:compatExt spid="_x0000_s3474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28</xdr:row>
          <xdr:rowOff>0</xdr:rowOff>
        </xdr:from>
        <xdr:to>
          <xdr:col>1</xdr:col>
          <xdr:colOff>0</xdr:colOff>
          <xdr:row>29</xdr:row>
          <xdr:rowOff>0</xdr:rowOff>
        </xdr:to>
        <xdr:sp macro="" textlink="">
          <xdr:nvSpPr>
            <xdr:cNvPr id="347491" name="Button 355" hidden="1">
              <a:extLst>
                <a:ext uri="{63B3BB69-23CF-44E3-9099-C40C66FF867C}">
                  <a14:compatExt spid="_x0000_s3474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29</xdr:row>
          <xdr:rowOff>0</xdr:rowOff>
        </xdr:from>
        <xdr:to>
          <xdr:col>1</xdr:col>
          <xdr:colOff>0</xdr:colOff>
          <xdr:row>30</xdr:row>
          <xdr:rowOff>0</xdr:rowOff>
        </xdr:to>
        <xdr:sp macro="" textlink="">
          <xdr:nvSpPr>
            <xdr:cNvPr id="347492" name="Button 356" hidden="1">
              <a:extLst>
                <a:ext uri="{63B3BB69-23CF-44E3-9099-C40C66FF867C}">
                  <a14:compatExt spid="_x0000_s3474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30</xdr:row>
          <xdr:rowOff>0</xdr:rowOff>
        </xdr:from>
        <xdr:to>
          <xdr:col>1</xdr:col>
          <xdr:colOff>0</xdr:colOff>
          <xdr:row>31</xdr:row>
          <xdr:rowOff>0</xdr:rowOff>
        </xdr:to>
        <xdr:sp macro="" textlink="">
          <xdr:nvSpPr>
            <xdr:cNvPr id="347493" name="Button 357" hidden="1">
              <a:extLst>
                <a:ext uri="{63B3BB69-23CF-44E3-9099-C40C66FF867C}">
                  <a14:compatExt spid="_x0000_s3474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31</xdr:row>
          <xdr:rowOff>0</xdr:rowOff>
        </xdr:from>
        <xdr:to>
          <xdr:col>1</xdr:col>
          <xdr:colOff>0</xdr:colOff>
          <xdr:row>32</xdr:row>
          <xdr:rowOff>0</xdr:rowOff>
        </xdr:to>
        <xdr:sp macro="" textlink="">
          <xdr:nvSpPr>
            <xdr:cNvPr id="347494" name="Button 358" hidden="1">
              <a:extLst>
                <a:ext uri="{63B3BB69-23CF-44E3-9099-C40C66FF867C}">
                  <a14:compatExt spid="_x0000_s3474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347495" name="Button 359" hidden="1">
              <a:extLst>
                <a:ext uri="{63B3BB69-23CF-44E3-9099-C40C66FF867C}">
                  <a14:compatExt spid="_x0000_s347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1</xdr:col>
          <xdr:colOff>0</xdr:colOff>
          <xdr:row>34</xdr:row>
          <xdr:rowOff>0</xdr:rowOff>
        </xdr:to>
        <xdr:sp macro="" textlink="">
          <xdr:nvSpPr>
            <xdr:cNvPr id="347496" name="Button 360" hidden="1">
              <a:extLst>
                <a:ext uri="{63B3BB69-23CF-44E3-9099-C40C66FF867C}">
                  <a14:compatExt spid="_x0000_s3474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34</xdr:row>
          <xdr:rowOff>0</xdr:rowOff>
        </xdr:from>
        <xdr:to>
          <xdr:col>1</xdr:col>
          <xdr:colOff>0</xdr:colOff>
          <xdr:row>35</xdr:row>
          <xdr:rowOff>0</xdr:rowOff>
        </xdr:to>
        <xdr:sp macro="" textlink="">
          <xdr:nvSpPr>
            <xdr:cNvPr id="347497" name="Button 361" hidden="1">
              <a:extLst>
                <a:ext uri="{63B3BB69-23CF-44E3-9099-C40C66FF867C}">
                  <a14:compatExt spid="_x0000_s3474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35</xdr:row>
          <xdr:rowOff>0</xdr:rowOff>
        </xdr:from>
        <xdr:to>
          <xdr:col>1</xdr:col>
          <xdr:colOff>0</xdr:colOff>
          <xdr:row>36</xdr:row>
          <xdr:rowOff>0</xdr:rowOff>
        </xdr:to>
        <xdr:sp macro="" textlink="">
          <xdr:nvSpPr>
            <xdr:cNvPr id="347498" name="Button 362" hidden="1">
              <a:extLst>
                <a:ext uri="{63B3BB69-23CF-44E3-9099-C40C66FF867C}">
                  <a14:compatExt spid="_x0000_s3474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29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36</xdr:row>
          <xdr:rowOff>0</xdr:rowOff>
        </xdr:from>
        <xdr:to>
          <xdr:col>1</xdr:col>
          <xdr:colOff>0</xdr:colOff>
          <xdr:row>37</xdr:row>
          <xdr:rowOff>0</xdr:rowOff>
        </xdr:to>
        <xdr:sp macro="" textlink="">
          <xdr:nvSpPr>
            <xdr:cNvPr id="347499" name="Button 363" hidden="1">
              <a:extLst>
                <a:ext uri="{63B3BB69-23CF-44E3-9099-C40C66FF867C}">
                  <a14:compatExt spid="_x0000_s3474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37</xdr:row>
          <xdr:rowOff>0</xdr:rowOff>
        </xdr:from>
        <xdr:to>
          <xdr:col>1</xdr:col>
          <xdr:colOff>0</xdr:colOff>
          <xdr:row>38</xdr:row>
          <xdr:rowOff>0</xdr:rowOff>
        </xdr:to>
        <xdr:sp macro="" textlink="">
          <xdr:nvSpPr>
            <xdr:cNvPr id="347500" name="Button 364" hidden="1">
              <a:extLst>
                <a:ext uri="{63B3BB69-23CF-44E3-9099-C40C66FF867C}">
                  <a14:compatExt spid="_x0000_s3475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38</xdr:row>
          <xdr:rowOff>0</xdr:rowOff>
        </xdr:from>
        <xdr:to>
          <xdr:col>1</xdr:col>
          <xdr:colOff>0</xdr:colOff>
          <xdr:row>39</xdr:row>
          <xdr:rowOff>0</xdr:rowOff>
        </xdr:to>
        <xdr:sp macro="" textlink="">
          <xdr:nvSpPr>
            <xdr:cNvPr id="347501" name="Button 365" hidden="1">
              <a:extLst>
                <a:ext uri="{63B3BB69-23CF-44E3-9099-C40C66FF867C}">
                  <a14:compatExt spid="_x0000_s3475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347502" name="Button 366" hidden="1">
              <a:extLst>
                <a:ext uri="{63B3BB69-23CF-44E3-9099-C40C66FF867C}">
                  <a14:compatExt spid="_x0000_s3475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347503" name="Button 367" hidden="1">
              <a:extLst>
                <a:ext uri="{63B3BB69-23CF-44E3-9099-C40C66FF867C}">
                  <a14:compatExt spid="_x0000_s3475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347504" name="Button 368" hidden="1">
              <a:extLst>
                <a:ext uri="{63B3BB69-23CF-44E3-9099-C40C66FF867C}">
                  <a14:compatExt spid="_x0000_s3475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347505" name="Button 369" hidden="1">
              <a:extLst>
                <a:ext uri="{63B3BB69-23CF-44E3-9099-C40C66FF867C}">
                  <a14:compatExt spid="_x0000_s3475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347506" name="Button 370" hidden="1">
              <a:extLst>
                <a:ext uri="{63B3BB69-23CF-44E3-9099-C40C66FF867C}">
                  <a14:compatExt spid="_x0000_s347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347507" name="Button 371" hidden="1">
              <a:extLst>
                <a:ext uri="{63B3BB69-23CF-44E3-9099-C40C66FF867C}">
                  <a14:compatExt spid="_x0000_s3475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347508" name="Button 372" hidden="1">
              <a:extLst>
                <a:ext uri="{63B3BB69-23CF-44E3-9099-C40C66FF867C}">
                  <a14:compatExt spid="_x0000_s3475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39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347509" name="Button 373" hidden="1">
              <a:extLst>
                <a:ext uri="{63B3BB69-23CF-44E3-9099-C40C66FF867C}">
                  <a14:compatExt spid="_x0000_s3475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347510" name="Button 374" hidden="1">
              <a:extLst>
                <a:ext uri="{63B3BB69-23CF-44E3-9099-C40C66FF867C}">
                  <a14:compatExt spid="_x0000_s3475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347511" name="Button 375" hidden="1">
              <a:extLst>
                <a:ext uri="{63B3BB69-23CF-44E3-9099-C40C66FF867C}">
                  <a14:compatExt spid="_x0000_s3475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347512" name="Button 376" hidden="1">
              <a:extLst>
                <a:ext uri="{63B3BB69-23CF-44E3-9099-C40C66FF867C}">
                  <a14:compatExt spid="_x0000_s3475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0</xdr:rowOff>
        </xdr:from>
        <xdr:to>
          <xdr:col>1</xdr:col>
          <xdr:colOff>0</xdr:colOff>
          <xdr:row>51</xdr:row>
          <xdr:rowOff>0</xdr:rowOff>
        </xdr:to>
        <xdr:sp macro="" textlink="">
          <xdr:nvSpPr>
            <xdr:cNvPr id="347513" name="Button 377" hidden="1">
              <a:extLst>
                <a:ext uri="{63B3BB69-23CF-44E3-9099-C40C66FF867C}">
                  <a14:compatExt spid="_x0000_s3475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0</xdr:rowOff>
        </xdr:from>
        <xdr:to>
          <xdr:col>1</xdr:col>
          <xdr:colOff>0</xdr:colOff>
          <xdr:row>52</xdr:row>
          <xdr:rowOff>0</xdr:rowOff>
        </xdr:to>
        <xdr:sp macro="" textlink="">
          <xdr:nvSpPr>
            <xdr:cNvPr id="347514" name="Button 378" hidden="1">
              <a:extLst>
                <a:ext uri="{63B3BB69-23CF-44E3-9099-C40C66FF867C}">
                  <a14:compatExt spid="_x0000_s3475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52</xdr:row>
          <xdr:rowOff>0</xdr:rowOff>
        </xdr:from>
        <xdr:to>
          <xdr:col>1</xdr:col>
          <xdr:colOff>0</xdr:colOff>
          <xdr:row>53</xdr:row>
          <xdr:rowOff>0</xdr:rowOff>
        </xdr:to>
        <xdr:sp macro="" textlink="">
          <xdr:nvSpPr>
            <xdr:cNvPr id="347515" name="Button 379" hidden="1">
              <a:extLst>
                <a:ext uri="{63B3BB69-23CF-44E3-9099-C40C66FF867C}">
                  <a14:compatExt spid="_x0000_s3475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53</xdr:row>
          <xdr:rowOff>0</xdr:rowOff>
        </xdr:from>
        <xdr:to>
          <xdr:col>1</xdr:col>
          <xdr:colOff>0</xdr:colOff>
          <xdr:row>54</xdr:row>
          <xdr:rowOff>0</xdr:rowOff>
        </xdr:to>
        <xdr:sp macro="" textlink="">
          <xdr:nvSpPr>
            <xdr:cNvPr id="347516" name="Button 380" hidden="1">
              <a:extLst>
                <a:ext uri="{63B3BB69-23CF-44E3-9099-C40C66FF867C}">
                  <a14:compatExt spid="_x0000_s3475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0</xdr:rowOff>
        </xdr:from>
        <xdr:to>
          <xdr:col>1</xdr:col>
          <xdr:colOff>0</xdr:colOff>
          <xdr:row>55</xdr:row>
          <xdr:rowOff>0</xdr:rowOff>
        </xdr:to>
        <xdr:sp macro="" textlink="">
          <xdr:nvSpPr>
            <xdr:cNvPr id="347517" name="Button 381" hidden="1">
              <a:extLst>
                <a:ext uri="{63B3BB69-23CF-44E3-9099-C40C66FF867C}">
                  <a14:compatExt spid="_x0000_s347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519" name="Button 383" hidden="1">
              <a:extLst>
                <a:ext uri="{63B3BB69-23CF-44E3-9099-C40C66FF867C}">
                  <a14:compatExt spid="_x0000_s34751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520" name="Button 384" hidden="1">
              <a:extLst>
                <a:ext uri="{63B3BB69-23CF-44E3-9099-C40C66FF867C}">
                  <a14:compatExt spid="_x0000_s34752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521" name="Button 385" hidden="1">
              <a:extLst>
                <a:ext uri="{63B3BB69-23CF-44E3-9099-C40C66FF867C}">
                  <a14:compatExt spid="_x0000_s3475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Tabelle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0</xdr:rowOff>
        </xdr:from>
        <xdr:to>
          <xdr:col>1</xdr:col>
          <xdr:colOff>0</xdr:colOff>
          <xdr:row>56</xdr:row>
          <xdr:rowOff>0</xdr:rowOff>
        </xdr:to>
        <xdr:sp macro="" textlink="">
          <xdr:nvSpPr>
            <xdr:cNvPr id="347522" name="Button 386" hidden="1">
              <a:extLst>
                <a:ext uri="{63B3BB69-23CF-44E3-9099-C40C66FF867C}">
                  <a14:compatExt spid="_x0000_s3475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Tabelle 49</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2</xdr:row>
          <xdr:rowOff>0</xdr:rowOff>
        </xdr:from>
        <xdr:to>
          <xdr:col>8</xdr:col>
          <xdr:colOff>171450</xdr:colOff>
          <xdr:row>5</xdr:row>
          <xdr:rowOff>146050</xdr:rowOff>
        </xdr:to>
        <xdr:sp macro="" textlink="">
          <xdr:nvSpPr>
            <xdr:cNvPr id="311304" name="Button 8" hidden="1">
              <a:extLst>
                <a:ext uri="{63B3BB69-23CF-44E3-9099-C40C66FF867C}">
                  <a14:compatExt spid="_x0000_s3113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xdr:row>
          <xdr:rowOff>0</xdr:rowOff>
        </xdr:from>
        <xdr:to>
          <xdr:col>11</xdr:col>
          <xdr:colOff>171450</xdr:colOff>
          <xdr:row>6</xdr:row>
          <xdr:rowOff>76200</xdr:rowOff>
        </xdr:to>
        <xdr:sp macro="" textlink="">
          <xdr:nvSpPr>
            <xdr:cNvPr id="27705" name="Button 57" hidden="1">
              <a:extLst>
                <a:ext uri="{63B3BB69-23CF-44E3-9099-C40C66FF867C}">
                  <a14:compatExt spid="_x0000_s277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31750</xdr:rowOff>
        </xdr:to>
        <xdr:sp macro="" textlink="">
          <xdr:nvSpPr>
            <xdr:cNvPr id="483329" name="Button 1" hidden="1">
              <a:extLst>
                <a:ext uri="{63B3BB69-23CF-44E3-9099-C40C66FF867C}">
                  <a14:compatExt spid="_x0000_s48332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31750</xdr:rowOff>
        </xdr:to>
        <xdr:sp macro="" textlink="">
          <xdr:nvSpPr>
            <xdr:cNvPr id="483330" name="Button 2" hidden="1">
              <a:extLst>
                <a:ext uri="{63B3BB69-23CF-44E3-9099-C40C66FF867C}">
                  <a14:compatExt spid="_x0000_s48333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31750</xdr:rowOff>
        </xdr:to>
        <xdr:sp macro="" textlink="">
          <xdr:nvSpPr>
            <xdr:cNvPr id="483331" name="Button 3" hidden="1">
              <a:extLst>
                <a:ext uri="{63B3BB69-23CF-44E3-9099-C40C66FF867C}">
                  <a14:compatExt spid="_x0000_s4833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0</xdr:colOff>
          <xdr:row>6</xdr:row>
          <xdr:rowOff>12700</xdr:rowOff>
        </xdr:to>
        <xdr:sp macro="" textlink="">
          <xdr:nvSpPr>
            <xdr:cNvPr id="887818" name="Button 10" hidden="1">
              <a:extLst>
                <a:ext uri="{63B3BB69-23CF-44E3-9099-C40C66FF867C}">
                  <a14:compatExt spid="_x0000_s8878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2</xdr:row>
          <xdr:rowOff>0</xdr:rowOff>
        </xdr:from>
        <xdr:to>
          <xdr:col>6</xdr:col>
          <xdr:colOff>171450</xdr:colOff>
          <xdr:row>5</xdr:row>
          <xdr:rowOff>76200</xdr:rowOff>
        </xdr:to>
        <xdr:sp macro="" textlink="">
          <xdr:nvSpPr>
            <xdr:cNvPr id="603137" name="Button 1" hidden="1">
              <a:extLst>
                <a:ext uri="{63B3BB69-23CF-44E3-9099-C40C66FF867C}">
                  <a14:compatExt spid="_x0000_s60313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xdr:row>
          <xdr:rowOff>0</xdr:rowOff>
        </xdr:from>
        <xdr:to>
          <xdr:col>6</xdr:col>
          <xdr:colOff>171450</xdr:colOff>
          <xdr:row>5</xdr:row>
          <xdr:rowOff>127000</xdr:rowOff>
        </xdr:to>
        <xdr:sp macro="" textlink="">
          <xdr:nvSpPr>
            <xdr:cNvPr id="603145" name="Button 9" hidden="1">
              <a:extLst>
                <a:ext uri="{63B3BB69-23CF-44E3-9099-C40C66FF867C}">
                  <a14:compatExt spid="_x0000_s6031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3</xdr:row>
          <xdr:rowOff>571500</xdr:rowOff>
        </xdr:to>
        <xdr:sp macro="" textlink="">
          <xdr:nvSpPr>
            <xdr:cNvPr id="131117" name="Button 45" hidden="1">
              <a:extLst>
                <a:ext uri="{63B3BB69-23CF-44E3-9099-C40C66FF867C}">
                  <a14:compatExt spid="_x0000_s1311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69850</xdr:rowOff>
        </xdr:to>
        <xdr:sp macro="" textlink="">
          <xdr:nvSpPr>
            <xdr:cNvPr id="487425" name="Button 1" hidden="1">
              <a:extLst>
                <a:ext uri="{63B3BB69-23CF-44E3-9099-C40C66FF867C}">
                  <a14:compatExt spid="_x0000_s4874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69850</xdr:rowOff>
        </xdr:to>
        <xdr:sp macro="" textlink="">
          <xdr:nvSpPr>
            <xdr:cNvPr id="487426" name="Button 2" hidden="1">
              <a:extLst>
                <a:ext uri="{63B3BB69-23CF-44E3-9099-C40C66FF867C}">
                  <a14:compatExt spid="_x0000_s48742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69850</xdr:rowOff>
        </xdr:to>
        <xdr:sp macro="" textlink="">
          <xdr:nvSpPr>
            <xdr:cNvPr id="487427" name="Button 3" hidden="1">
              <a:extLst>
                <a:ext uri="{63B3BB69-23CF-44E3-9099-C40C66FF867C}">
                  <a14:compatExt spid="_x0000_s48742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69850</xdr:rowOff>
        </xdr:to>
        <xdr:sp macro="" textlink="">
          <xdr:nvSpPr>
            <xdr:cNvPr id="487428" name="Button 4" hidden="1">
              <a:extLst>
                <a:ext uri="{63B3BB69-23CF-44E3-9099-C40C66FF867C}">
                  <a14:compatExt spid="_x0000_s48742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xdr:row>
          <xdr:rowOff>0</xdr:rowOff>
        </xdr:from>
        <xdr:to>
          <xdr:col>5</xdr:col>
          <xdr:colOff>171450</xdr:colOff>
          <xdr:row>6</xdr:row>
          <xdr:rowOff>69850</xdr:rowOff>
        </xdr:to>
        <xdr:sp macro="" textlink="">
          <xdr:nvSpPr>
            <xdr:cNvPr id="487430" name="Button 6" hidden="1">
              <a:extLst>
                <a:ext uri="{63B3BB69-23CF-44E3-9099-C40C66FF867C}">
                  <a14:compatExt spid="_x0000_s4874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165100</xdr:rowOff>
        </xdr:to>
        <xdr:sp macro="" textlink="">
          <xdr:nvSpPr>
            <xdr:cNvPr id="162855" name="Button 39" hidden="1">
              <a:extLst>
                <a:ext uri="{63B3BB69-23CF-44E3-9099-C40C66FF867C}">
                  <a14:compatExt spid="_x0000_s1628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165100</xdr:rowOff>
        </xdr:to>
        <xdr:sp macro="" textlink="">
          <xdr:nvSpPr>
            <xdr:cNvPr id="162856" name="Button 40" hidden="1">
              <a:extLst>
                <a:ext uri="{63B3BB69-23CF-44E3-9099-C40C66FF867C}">
                  <a14:compatExt spid="_x0000_s1628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165100</xdr:rowOff>
        </xdr:to>
        <xdr:sp macro="" textlink="">
          <xdr:nvSpPr>
            <xdr:cNvPr id="162857" name="Button 41" hidden="1">
              <a:extLst>
                <a:ext uri="{63B3BB69-23CF-44E3-9099-C40C66FF867C}">
                  <a14:compatExt spid="_x0000_s1628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165100</xdr:rowOff>
        </xdr:to>
        <xdr:sp macro="" textlink="">
          <xdr:nvSpPr>
            <xdr:cNvPr id="162858" name="Button 42" hidden="1">
              <a:extLst>
                <a:ext uri="{63B3BB69-23CF-44E3-9099-C40C66FF867C}">
                  <a14:compatExt spid="_x0000_s1628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165100</xdr:rowOff>
        </xdr:to>
        <xdr:sp macro="" textlink="">
          <xdr:nvSpPr>
            <xdr:cNvPr id="162860" name="Button 44" hidden="1">
              <a:extLst>
                <a:ext uri="{63B3BB69-23CF-44E3-9099-C40C66FF867C}">
                  <a14:compatExt spid="_x0000_s1628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1" name="Button 47" hidden="1">
              <a:extLst>
                <a:ext uri="{63B3BB69-23CF-44E3-9099-C40C66FF867C}">
                  <a14:compatExt spid="_x0000_s369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2" name="Button 48" hidden="1">
              <a:extLst>
                <a:ext uri="{63B3BB69-23CF-44E3-9099-C40C66FF867C}">
                  <a14:compatExt spid="_x0000_s369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3" name="Button 49" hidden="1">
              <a:extLst>
                <a:ext uri="{63B3BB69-23CF-44E3-9099-C40C66FF867C}">
                  <a14:compatExt spid="_x0000_s3691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0</xdr:rowOff>
        </xdr:to>
        <xdr:sp macro="" textlink="">
          <xdr:nvSpPr>
            <xdr:cNvPr id="36914" name="Button 50" hidden="1">
              <a:extLst>
                <a:ext uri="{63B3BB69-23CF-44E3-9099-C40C66FF867C}">
                  <a14:compatExt spid="_x0000_s3691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36915" name="Button 51" hidden="1">
              <a:extLst>
                <a:ext uri="{63B3BB69-23CF-44E3-9099-C40C66FF867C}">
                  <a14:compatExt spid="_x0000_s369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3" name="Button 1" hidden="1">
              <a:extLst>
                <a:ext uri="{63B3BB69-23CF-44E3-9099-C40C66FF867C}">
                  <a14:compatExt spid="_x0000_s4843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4" name="Button 2" hidden="1">
              <a:extLst>
                <a:ext uri="{63B3BB69-23CF-44E3-9099-C40C66FF867C}">
                  <a14:compatExt spid="_x0000_s4843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5" name="Button 3" hidden="1">
              <a:extLst>
                <a:ext uri="{63B3BB69-23CF-44E3-9099-C40C66FF867C}">
                  <a14:compatExt spid="_x0000_s4843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6" name="Button 4" hidden="1">
              <a:extLst>
                <a:ext uri="{63B3BB69-23CF-44E3-9099-C40C66FF867C}">
                  <a14:compatExt spid="_x0000_s4843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4357" name="Button 5" hidden="1">
              <a:extLst>
                <a:ext uri="{63B3BB69-23CF-44E3-9099-C40C66FF867C}">
                  <a14:compatExt spid="_x0000_s4843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793750</xdr:colOff>
          <xdr:row>2</xdr:row>
          <xdr:rowOff>57150</xdr:rowOff>
        </xdr:from>
        <xdr:to>
          <xdr:col>13</xdr:col>
          <xdr:colOff>127000</xdr:colOff>
          <xdr:row>6</xdr:row>
          <xdr:rowOff>133350</xdr:rowOff>
        </xdr:to>
        <xdr:sp macro="" textlink="">
          <xdr:nvSpPr>
            <xdr:cNvPr id="736257" name="Button 1" hidden="1">
              <a:extLst>
                <a:ext uri="{63B3BB69-23CF-44E3-9099-C40C66FF867C}">
                  <a14:compatExt spid="_x0000_s7362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0</xdr:colOff>
      <xdr:row>4</xdr:row>
      <xdr:rowOff>28575</xdr:rowOff>
    </xdr:from>
    <xdr:to>
      <xdr:col>3</xdr:col>
      <xdr:colOff>695325</xdr:colOff>
      <xdr:row>34</xdr:row>
      <xdr:rowOff>131883</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441649</xdr:colOff>
      <xdr:row>4</xdr:row>
      <xdr:rowOff>14163</xdr:rowOff>
    </xdr:from>
    <xdr:to>
      <xdr:col>6</xdr:col>
      <xdr:colOff>585714</xdr:colOff>
      <xdr:row>34</xdr:row>
      <xdr:rowOff>146538</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526678</xdr:colOff>
      <xdr:row>4</xdr:row>
      <xdr:rowOff>15085</xdr:rowOff>
    </xdr:from>
    <xdr:to>
      <xdr:col>9</xdr:col>
      <xdr:colOff>592938</xdr:colOff>
      <xdr:row>34</xdr:row>
      <xdr:rowOff>87923</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7" name="Button 1" hidden="1">
              <a:extLst>
                <a:ext uri="{63B3BB69-23CF-44E3-9099-C40C66FF867C}">
                  <a14:compatExt spid="_x0000_s48537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8" name="Button 2" hidden="1">
              <a:extLst>
                <a:ext uri="{63B3BB69-23CF-44E3-9099-C40C66FF867C}">
                  <a14:compatExt spid="_x0000_s48537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79" name="Button 3" hidden="1">
              <a:extLst>
                <a:ext uri="{63B3BB69-23CF-44E3-9099-C40C66FF867C}">
                  <a14:compatExt spid="_x0000_s48537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80" name="Button 4" hidden="1">
              <a:extLst>
                <a:ext uri="{63B3BB69-23CF-44E3-9099-C40C66FF867C}">
                  <a14:compatExt spid="_x0000_s48538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5381" name="Button 5" hidden="1">
              <a:extLst>
                <a:ext uri="{63B3BB69-23CF-44E3-9099-C40C66FF867C}">
                  <a14:compatExt spid="_x0000_s4853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1" name="Button 1" hidden="1">
              <a:extLst>
                <a:ext uri="{63B3BB69-23CF-44E3-9099-C40C66FF867C}">
                  <a14:compatExt spid="_x0000_s48640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2" name="Button 2" hidden="1">
              <a:extLst>
                <a:ext uri="{63B3BB69-23CF-44E3-9099-C40C66FF867C}">
                  <a14:compatExt spid="_x0000_s48640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3" name="Button 3" hidden="1">
              <a:extLst>
                <a:ext uri="{63B3BB69-23CF-44E3-9099-C40C66FF867C}">
                  <a14:compatExt spid="_x0000_s48640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4" name="Button 4" hidden="1">
              <a:extLst>
                <a:ext uri="{63B3BB69-23CF-44E3-9099-C40C66FF867C}">
                  <a14:compatExt spid="_x0000_s48640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486405" name="Button 5" hidden="1">
              <a:extLst>
                <a:ext uri="{63B3BB69-23CF-44E3-9099-C40C66FF867C}">
                  <a14:compatExt spid="_x0000_s4864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528385" name="Button 1" hidden="1">
              <a:extLst>
                <a:ext uri="{63B3BB69-23CF-44E3-9099-C40C66FF867C}">
                  <a14:compatExt spid="_x0000_s52838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528386" name="Button 2" hidden="1">
              <a:extLst>
                <a:ext uri="{63B3BB69-23CF-44E3-9099-C40C66FF867C}">
                  <a14:compatExt spid="_x0000_s52838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528387" name="Button 3" hidden="1">
              <a:extLst>
                <a:ext uri="{63B3BB69-23CF-44E3-9099-C40C66FF867C}">
                  <a14:compatExt spid="_x0000_s52838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528388" name="Button 4" hidden="1">
              <a:extLst>
                <a:ext uri="{63B3BB69-23CF-44E3-9099-C40C66FF867C}">
                  <a14:compatExt spid="_x0000_s52838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528395" name="Button 11" hidden="1">
              <a:extLst>
                <a:ext uri="{63B3BB69-23CF-44E3-9099-C40C66FF867C}">
                  <a14:compatExt spid="_x0000_s5283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29409" name="Button 1" hidden="1">
              <a:extLst>
                <a:ext uri="{63B3BB69-23CF-44E3-9099-C40C66FF867C}">
                  <a14:compatExt spid="_x0000_s5294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29410" name="Button 2" hidden="1">
              <a:extLst>
                <a:ext uri="{63B3BB69-23CF-44E3-9099-C40C66FF867C}">
                  <a14:compatExt spid="_x0000_s52941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29411" name="Button 3" hidden="1">
              <a:extLst>
                <a:ext uri="{63B3BB69-23CF-44E3-9099-C40C66FF867C}">
                  <a14:compatExt spid="_x0000_s5294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29412" name="Button 4" hidden="1">
              <a:extLst>
                <a:ext uri="{63B3BB69-23CF-44E3-9099-C40C66FF867C}">
                  <a14:compatExt spid="_x0000_s5294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29413" name="Button 5" hidden="1">
              <a:extLst>
                <a:ext uri="{63B3BB69-23CF-44E3-9099-C40C66FF867C}">
                  <a14:compatExt spid="_x0000_s5294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30433" name="Button 1" hidden="1">
              <a:extLst>
                <a:ext uri="{63B3BB69-23CF-44E3-9099-C40C66FF867C}">
                  <a14:compatExt spid="_x0000_s5304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30434" name="Button 2" hidden="1">
              <a:extLst>
                <a:ext uri="{63B3BB69-23CF-44E3-9099-C40C66FF867C}">
                  <a14:compatExt spid="_x0000_s5304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30435" name="Button 3" hidden="1">
              <a:extLst>
                <a:ext uri="{63B3BB69-23CF-44E3-9099-C40C66FF867C}">
                  <a14:compatExt spid="_x0000_s53043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30436" name="Button 4" hidden="1">
              <a:extLst>
                <a:ext uri="{63B3BB69-23CF-44E3-9099-C40C66FF867C}">
                  <a14:compatExt spid="_x0000_s53043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30437" name="Button 5" hidden="1">
              <a:extLst>
                <a:ext uri="{63B3BB69-23CF-44E3-9099-C40C66FF867C}">
                  <a14:compatExt spid="_x0000_s5304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43056" name="Button 48" hidden="1">
              <a:extLst>
                <a:ext uri="{63B3BB69-23CF-44E3-9099-C40C66FF867C}">
                  <a14:compatExt spid="_x0000_s430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43057" name="Button 49" hidden="1">
              <a:extLst>
                <a:ext uri="{63B3BB69-23CF-44E3-9099-C40C66FF867C}">
                  <a14:compatExt spid="_x0000_s430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43058" name="Button 50" hidden="1">
              <a:extLst>
                <a:ext uri="{63B3BB69-23CF-44E3-9099-C40C66FF867C}">
                  <a14:compatExt spid="_x0000_s430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43059" name="Button 51" hidden="1">
              <a:extLst>
                <a:ext uri="{63B3BB69-23CF-44E3-9099-C40C66FF867C}">
                  <a14:compatExt spid="_x0000_s430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12700</xdr:rowOff>
        </xdr:to>
        <xdr:sp macro="" textlink="">
          <xdr:nvSpPr>
            <xdr:cNvPr id="43061" name="Button 53" hidden="1">
              <a:extLst>
                <a:ext uri="{63B3BB69-23CF-44E3-9099-C40C66FF867C}">
                  <a14:compatExt spid="_x0000_s430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4079" name="Button 47" hidden="1">
              <a:extLst>
                <a:ext uri="{63B3BB69-23CF-44E3-9099-C40C66FF867C}">
                  <a14:compatExt spid="_x0000_s4407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4080" name="Button 48" hidden="1">
              <a:extLst>
                <a:ext uri="{63B3BB69-23CF-44E3-9099-C40C66FF867C}">
                  <a14:compatExt spid="_x0000_s4408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4081" name="Button 49" hidden="1">
              <a:extLst>
                <a:ext uri="{63B3BB69-23CF-44E3-9099-C40C66FF867C}">
                  <a14:compatExt spid="_x0000_s4408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4082" name="Button 50" hidden="1">
              <a:extLst>
                <a:ext uri="{63B3BB69-23CF-44E3-9099-C40C66FF867C}">
                  <a14:compatExt spid="_x0000_s4408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4083" name="Button 51" hidden="1">
              <a:extLst>
                <a:ext uri="{63B3BB69-23CF-44E3-9099-C40C66FF867C}">
                  <a14:compatExt spid="_x0000_s44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5103" name="Button 47" hidden="1">
              <a:extLst>
                <a:ext uri="{63B3BB69-23CF-44E3-9099-C40C66FF867C}">
                  <a14:compatExt spid="_x0000_s4510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5104" name="Button 48" hidden="1">
              <a:extLst>
                <a:ext uri="{63B3BB69-23CF-44E3-9099-C40C66FF867C}">
                  <a14:compatExt spid="_x0000_s4510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5105" name="Button 49" hidden="1">
              <a:extLst>
                <a:ext uri="{63B3BB69-23CF-44E3-9099-C40C66FF867C}">
                  <a14:compatExt spid="_x0000_s4510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5106" name="Button 50" hidden="1">
              <a:extLst>
                <a:ext uri="{63B3BB69-23CF-44E3-9099-C40C66FF867C}">
                  <a14:compatExt spid="_x0000_s4510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5107" name="Button 51" hidden="1">
              <a:extLst>
                <a:ext uri="{63B3BB69-23CF-44E3-9099-C40C66FF867C}">
                  <a14:compatExt spid="_x0000_s45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7" name="Button 47" hidden="1">
              <a:extLst>
                <a:ext uri="{63B3BB69-23CF-44E3-9099-C40C66FF867C}">
                  <a14:compatExt spid="_x0000_s4612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8" name="Button 48" hidden="1">
              <a:extLst>
                <a:ext uri="{63B3BB69-23CF-44E3-9099-C40C66FF867C}">
                  <a14:compatExt spid="_x0000_s4612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6129" name="Button 49" hidden="1">
              <a:extLst>
                <a:ext uri="{63B3BB69-23CF-44E3-9099-C40C66FF867C}">
                  <a14:compatExt spid="_x0000_s461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7151" name="Button 47" hidden="1">
              <a:extLst>
                <a:ext uri="{63B3BB69-23CF-44E3-9099-C40C66FF867C}">
                  <a14:compatExt spid="_x0000_s4715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7152" name="Button 48" hidden="1">
              <a:extLst>
                <a:ext uri="{63B3BB69-23CF-44E3-9099-C40C66FF867C}">
                  <a14:compatExt spid="_x0000_s4715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7153" name="Button 49" hidden="1">
              <a:extLst>
                <a:ext uri="{63B3BB69-23CF-44E3-9099-C40C66FF867C}">
                  <a14:compatExt spid="_x0000_s471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7154" name="Button 50" hidden="1">
              <a:extLst>
                <a:ext uri="{63B3BB69-23CF-44E3-9099-C40C66FF867C}">
                  <a14:compatExt spid="_x0000_s471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47155" name="Button 51" hidden="1">
              <a:extLst>
                <a:ext uri="{63B3BB69-23CF-44E3-9099-C40C66FF867C}">
                  <a14:compatExt spid="_x0000_s471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0</xdr:colOff>
          <xdr:row>2</xdr:row>
          <xdr:rowOff>0</xdr:rowOff>
        </xdr:from>
        <xdr:to>
          <xdr:col>10</xdr:col>
          <xdr:colOff>171450</xdr:colOff>
          <xdr:row>6</xdr:row>
          <xdr:rowOff>76200</xdr:rowOff>
        </xdr:to>
        <xdr:sp macro="" textlink="">
          <xdr:nvSpPr>
            <xdr:cNvPr id="403463" name="Button 7" hidden="1">
              <a:extLst>
                <a:ext uri="{63B3BB69-23CF-44E3-9099-C40C66FF867C}">
                  <a14:compatExt spid="_x0000_s4034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0</xdr:colOff>
      <xdr:row>2</xdr:row>
      <xdr:rowOff>0</xdr:rowOff>
    </xdr:from>
    <xdr:to>
      <xdr:col>7</xdr:col>
      <xdr:colOff>647700</xdr:colOff>
      <xdr:row>30</xdr:row>
      <xdr:rowOff>161925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8175" name="Button 47" hidden="1">
              <a:extLst>
                <a:ext uri="{63B3BB69-23CF-44E3-9099-C40C66FF867C}">
                  <a14:compatExt spid="_x0000_s4817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8176" name="Button 48" hidden="1">
              <a:extLst>
                <a:ext uri="{63B3BB69-23CF-44E3-9099-C40C66FF867C}">
                  <a14:compatExt spid="_x0000_s4817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8177" name="Button 49" hidden="1">
              <a:extLst>
                <a:ext uri="{63B3BB69-23CF-44E3-9099-C40C66FF867C}">
                  <a14:compatExt spid="_x0000_s4817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8178" name="Button 50" hidden="1">
              <a:extLst>
                <a:ext uri="{63B3BB69-23CF-44E3-9099-C40C66FF867C}">
                  <a14:compatExt spid="_x0000_s4817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48179" name="Button 51" hidden="1">
              <a:extLst>
                <a:ext uri="{63B3BB69-23CF-44E3-9099-C40C66FF867C}">
                  <a14:compatExt spid="_x0000_s481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199" name="Button 47" hidden="1">
              <a:extLst>
                <a:ext uri="{63B3BB69-23CF-44E3-9099-C40C66FF867C}">
                  <a14:compatExt spid="_x0000_s4919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0" name="Button 48" hidden="1">
              <a:extLst>
                <a:ext uri="{63B3BB69-23CF-44E3-9099-C40C66FF867C}">
                  <a14:compatExt spid="_x0000_s49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1" name="Button 49" hidden="1">
              <a:extLst>
                <a:ext uri="{63B3BB69-23CF-44E3-9099-C40C66FF867C}">
                  <a14:compatExt spid="_x0000_s4920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49202" name="Button 50" hidden="1">
              <a:extLst>
                <a:ext uri="{63B3BB69-23CF-44E3-9099-C40C66FF867C}">
                  <a14:compatExt spid="_x0000_s492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0223" name="Button 47" hidden="1">
              <a:extLst>
                <a:ext uri="{63B3BB69-23CF-44E3-9099-C40C66FF867C}">
                  <a14:compatExt spid="_x0000_s5022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0224" name="Button 48" hidden="1">
              <a:extLst>
                <a:ext uri="{63B3BB69-23CF-44E3-9099-C40C66FF867C}">
                  <a14:compatExt spid="_x0000_s5022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0225" name="Button 49" hidden="1">
              <a:extLst>
                <a:ext uri="{63B3BB69-23CF-44E3-9099-C40C66FF867C}">
                  <a14:compatExt spid="_x0000_s502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0226" name="Button 50" hidden="1">
              <a:extLst>
                <a:ext uri="{63B3BB69-23CF-44E3-9099-C40C66FF867C}">
                  <a14:compatExt spid="_x0000_s5022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12700</xdr:rowOff>
        </xdr:to>
        <xdr:sp macro="" textlink="">
          <xdr:nvSpPr>
            <xdr:cNvPr id="50227" name="Button 51" hidden="1">
              <a:extLst>
                <a:ext uri="{63B3BB69-23CF-44E3-9099-C40C66FF867C}">
                  <a14:compatExt spid="_x0000_s502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1247" name="Button 47" hidden="1">
              <a:extLst>
                <a:ext uri="{63B3BB69-23CF-44E3-9099-C40C66FF867C}">
                  <a14:compatExt spid="_x0000_s5124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1248" name="Button 48" hidden="1">
              <a:extLst>
                <a:ext uri="{63B3BB69-23CF-44E3-9099-C40C66FF867C}">
                  <a14:compatExt spid="_x0000_s5124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1249" name="Button 49" hidden="1">
              <a:extLst>
                <a:ext uri="{63B3BB69-23CF-44E3-9099-C40C66FF867C}">
                  <a14:compatExt spid="_x0000_s5124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1250" name="Button 50" hidden="1">
              <a:extLst>
                <a:ext uri="{63B3BB69-23CF-44E3-9099-C40C66FF867C}">
                  <a14:compatExt spid="_x0000_s5125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51254" name="Button 54" hidden="1">
              <a:extLst>
                <a:ext uri="{63B3BB69-23CF-44E3-9099-C40C66FF867C}">
                  <a14:compatExt spid="_x0000_s512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3" name="Button 47" hidden="1">
              <a:extLst>
                <a:ext uri="{63B3BB69-23CF-44E3-9099-C40C66FF867C}">
                  <a14:compatExt spid="_x0000_s5534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4" name="Button 48" hidden="1">
              <a:extLst>
                <a:ext uri="{63B3BB69-23CF-44E3-9099-C40C66FF867C}">
                  <a14:compatExt spid="_x0000_s5534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5" name="Button 49" hidden="1">
              <a:extLst>
                <a:ext uri="{63B3BB69-23CF-44E3-9099-C40C66FF867C}">
                  <a14:compatExt spid="_x0000_s553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46" name="Button 50" hidden="1">
              <a:extLst>
                <a:ext uri="{63B3BB69-23CF-44E3-9099-C40C66FF867C}">
                  <a14:compatExt spid="_x0000_s5534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16</xdr:col>
          <xdr:colOff>171450</xdr:colOff>
          <xdr:row>5</xdr:row>
          <xdr:rowOff>76200</xdr:rowOff>
        </xdr:to>
        <xdr:sp macro="" textlink="">
          <xdr:nvSpPr>
            <xdr:cNvPr id="55353" name="Button 57" hidden="1">
              <a:extLst>
                <a:ext uri="{63B3BB69-23CF-44E3-9099-C40C66FF867C}">
                  <a14:compatExt spid="_x0000_s553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76200</xdr:rowOff>
        </xdr:to>
        <xdr:sp macro="" textlink="">
          <xdr:nvSpPr>
            <xdr:cNvPr id="596993" name="Button 1" hidden="1">
              <a:extLst>
                <a:ext uri="{63B3BB69-23CF-44E3-9099-C40C66FF867C}">
                  <a14:compatExt spid="_x0000_s5969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76200</xdr:rowOff>
        </xdr:to>
        <xdr:sp macro="" textlink="">
          <xdr:nvSpPr>
            <xdr:cNvPr id="596994" name="Button 2" hidden="1">
              <a:extLst>
                <a:ext uri="{63B3BB69-23CF-44E3-9099-C40C66FF867C}">
                  <a14:compatExt spid="_x0000_s59699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5</xdr:row>
          <xdr:rowOff>69850</xdr:rowOff>
        </xdr:to>
        <xdr:sp macro="" textlink="">
          <xdr:nvSpPr>
            <xdr:cNvPr id="596995" name="Button 3" hidden="1">
              <a:extLst>
                <a:ext uri="{63B3BB69-23CF-44E3-9099-C40C66FF867C}">
                  <a14:compatExt spid="_x0000_s5969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1" name="Button 47" hidden="1">
              <a:extLst>
                <a:ext uri="{63B3BB69-23CF-44E3-9099-C40C66FF867C}">
                  <a14:compatExt spid="_x0000_s5739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2" name="Button 48" hidden="1">
              <a:extLst>
                <a:ext uri="{63B3BB69-23CF-44E3-9099-C40C66FF867C}">
                  <a14:compatExt spid="_x0000_s5739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3" name="Button 49" hidden="1">
              <a:extLst>
                <a:ext uri="{63B3BB69-23CF-44E3-9099-C40C66FF867C}">
                  <a14:compatExt spid="_x0000_s573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4" name="Button 50" hidden="1">
              <a:extLst>
                <a:ext uri="{63B3BB69-23CF-44E3-9099-C40C66FF867C}">
                  <a14:compatExt spid="_x0000_s5739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12</xdr:col>
          <xdr:colOff>1009650</xdr:colOff>
          <xdr:row>6</xdr:row>
          <xdr:rowOff>76200</xdr:rowOff>
        </xdr:to>
        <xdr:sp macro="" textlink="">
          <xdr:nvSpPr>
            <xdr:cNvPr id="57395" name="Button 51" hidden="1">
              <a:extLst>
                <a:ext uri="{63B3BB69-23CF-44E3-9099-C40C66FF867C}">
                  <a14:compatExt spid="_x0000_s573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1" name="Button 1" hidden="1">
              <a:extLst>
                <a:ext uri="{63B3BB69-23CF-44E3-9099-C40C66FF867C}">
                  <a14:compatExt spid="_x0000_s8755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2" name="Button 2" hidden="1">
              <a:extLst>
                <a:ext uri="{63B3BB69-23CF-44E3-9099-C40C66FF867C}">
                  <a14:compatExt spid="_x0000_s87552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3" name="Button 3" hidden="1">
              <a:extLst>
                <a:ext uri="{63B3BB69-23CF-44E3-9099-C40C66FF867C}">
                  <a14:compatExt spid="_x0000_s87552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24" name="Button 4" hidden="1">
              <a:extLst>
                <a:ext uri="{63B3BB69-23CF-44E3-9099-C40C66FF867C}">
                  <a14:compatExt spid="_x0000_s87552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875542" name="Button 22" hidden="1">
              <a:extLst>
                <a:ext uri="{63B3BB69-23CF-44E3-9099-C40C66FF867C}">
                  <a14:compatExt spid="_x0000_s8755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5" name="Button 1" hidden="1">
              <a:extLst>
                <a:ext uri="{63B3BB69-23CF-44E3-9099-C40C66FF867C}">
                  <a14:compatExt spid="_x0000_s8765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6" name="Button 2" hidden="1">
              <a:extLst>
                <a:ext uri="{63B3BB69-23CF-44E3-9099-C40C66FF867C}">
                  <a14:compatExt spid="_x0000_s87654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7" name="Button 3" hidden="1">
              <a:extLst>
                <a:ext uri="{63B3BB69-23CF-44E3-9099-C40C66FF867C}">
                  <a14:compatExt spid="_x0000_s87654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48" name="Button 4" hidden="1">
              <a:extLst>
                <a:ext uri="{63B3BB69-23CF-44E3-9099-C40C66FF867C}">
                  <a14:compatExt spid="_x0000_s87654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2</xdr:row>
          <xdr:rowOff>0</xdr:rowOff>
        </xdr:from>
        <xdr:to>
          <xdr:col>13</xdr:col>
          <xdr:colOff>171450</xdr:colOff>
          <xdr:row>6</xdr:row>
          <xdr:rowOff>76200</xdr:rowOff>
        </xdr:to>
        <xdr:sp macro="" textlink="">
          <xdr:nvSpPr>
            <xdr:cNvPr id="876550" name="Button 6" hidden="1">
              <a:extLst>
                <a:ext uri="{63B3BB69-23CF-44E3-9099-C40C66FF867C}">
                  <a14:compatExt spid="_x0000_s8765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4161" name="Button 1" hidden="1">
              <a:extLst>
                <a:ext uri="{63B3BB69-23CF-44E3-9099-C40C66FF867C}">
                  <a14:compatExt spid="_x0000_s6041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69850</xdr:rowOff>
        </xdr:to>
        <xdr:sp macro="" textlink="">
          <xdr:nvSpPr>
            <xdr:cNvPr id="604173" name="Button 13" hidden="1">
              <a:extLst>
                <a:ext uri="{63B3BB69-23CF-44E3-9099-C40C66FF867C}">
                  <a14:compatExt spid="_x0000_s6041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7" name="Button 35" hidden="1">
              <a:extLst>
                <a:ext uri="{63B3BB69-23CF-44E3-9099-C40C66FF867C}">
                  <a14:compatExt spid="_x0000_s6966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8" name="Button 36" hidden="1">
              <a:extLst>
                <a:ext uri="{63B3BB69-23CF-44E3-9099-C40C66FF867C}">
                  <a14:compatExt spid="_x0000_s6966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69" name="Button 37" hidden="1">
              <a:extLst>
                <a:ext uri="{63B3BB69-23CF-44E3-9099-C40C66FF867C}">
                  <a14:compatExt spid="_x0000_s6966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70" name="Button 38" hidden="1">
              <a:extLst>
                <a:ext uri="{63B3BB69-23CF-44E3-9099-C40C66FF867C}">
                  <a14:compatExt spid="_x0000_s696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xdr:row>
          <xdr:rowOff>0</xdr:rowOff>
        </xdr:from>
        <xdr:to>
          <xdr:col>14</xdr:col>
          <xdr:colOff>171450</xdr:colOff>
          <xdr:row>6</xdr:row>
          <xdr:rowOff>76200</xdr:rowOff>
        </xdr:to>
        <xdr:sp macro="" textlink="">
          <xdr:nvSpPr>
            <xdr:cNvPr id="69674" name="Button 42" hidden="1">
              <a:extLst>
                <a:ext uri="{63B3BB69-23CF-44E3-9099-C40C66FF867C}">
                  <a14:compatExt spid="_x0000_s696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0</xdr:colOff>
      <xdr:row>2</xdr:row>
      <xdr:rowOff>0</xdr:rowOff>
    </xdr:from>
    <xdr:to>
      <xdr:col>12</xdr:col>
      <xdr:colOff>817469</xdr:colOff>
      <xdr:row>43</xdr:row>
      <xdr:rowOff>0</xdr:rowOff>
    </xdr:to>
    <xdr:graphicFrame macro="">
      <xdr:nvGraphicFramePr>
        <xdr:cNvPr id="9"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5185" name="Button 1" hidden="1">
              <a:extLst>
                <a:ext uri="{63B3BB69-23CF-44E3-9099-C40C66FF867C}">
                  <a14:compatExt spid="_x0000_s6051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6209" name="Button 1" hidden="1">
              <a:extLst>
                <a:ext uri="{63B3BB69-23CF-44E3-9099-C40C66FF867C}">
                  <a14:compatExt spid="_x0000_s6062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165100</xdr:rowOff>
        </xdr:to>
        <xdr:sp macro="" textlink="">
          <xdr:nvSpPr>
            <xdr:cNvPr id="606210" name="Button 2" hidden="1">
              <a:extLst>
                <a:ext uri="{63B3BB69-23CF-44E3-9099-C40C66FF867C}">
                  <a14:compatExt spid="_x0000_s6062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76200</xdr:rowOff>
        </xdr:to>
        <xdr:sp macro="" textlink="">
          <xdr:nvSpPr>
            <xdr:cNvPr id="607233" name="Button 1" hidden="1">
              <a:extLst>
                <a:ext uri="{63B3BB69-23CF-44E3-9099-C40C66FF867C}">
                  <a14:compatExt spid="_x0000_s6072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xdr:row>
          <xdr:rowOff>0</xdr:rowOff>
        </xdr:from>
        <xdr:to>
          <xdr:col>9</xdr:col>
          <xdr:colOff>171450</xdr:colOff>
          <xdr:row>6</xdr:row>
          <xdr:rowOff>222250</xdr:rowOff>
        </xdr:to>
        <xdr:sp macro="" textlink="">
          <xdr:nvSpPr>
            <xdr:cNvPr id="607234" name="Button 2" hidden="1">
              <a:extLst>
                <a:ext uri="{63B3BB69-23CF-44E3-9099-C40C66FF867C}">
                  <a14:compatExt spid="_x0000_s6072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12700</xdr:rowOff>
        </xdr:to>
        <xdr:sp macro="" textlink="">
          <xdr:nvSpPr>
            <xdr:cNvPr id="64559" name="Button 47" hidden="1">
              <a:extLst>
                <a:ext uri="{63B3BB69-23CF-44E3-9099-C40C66FF867C}">
                  <a14:compatExt spid="_x0000_s645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12700</xdr:rowOff>
        </xdr:to>
        <xdr:sp macro="" textlink="">
          <xdr:nvSpPr>
            <xdr:cNvPr id="64560" name="Button 48" hidden="1">
              <a:extLst>
                <a:ext uri="{63B3BB69-23CF-44E3-9099-C40C66FF867C}">
                  <a14:compatExt spid="_x0000_s645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12700</xdr:rowOff>
        </xdr:to>
        <xdr:sp macro="" textlink="">
          <xdr:nvSpPr>
            <xdr:cNvPr id="64561" name="Button 49" hidden="1">
              <a:extLst>
                <a:ext uri="{63B3BB69-23CF-44E3-9099-C40C66FF867C}">
                  <a14:compatExt spid="_x0000_s645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12700</xdr:rowOff>
        </xdr:to>
        <xdr:sp macro="" textlink="">
          <xdr:nvSpPr>
            <xdr:cNvPr id="64562" name="Button 50" hidden="1">
              <a:extLst>
                <a:ext uri="{63B3BB69-23CF-44E3-9099-C40C66FF867C}">
                  <a14:compatExt spid="_x0000_s645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12700</xdr:rowOff>
        </xdr:to>
        <xdr:sp macro="" textlink="">
          <xdr:nvSpPr>
            <xdr:cNvPr id="64572" name="Button 60" hidden="1">
              <a:extLst>
                <a:ext uri="{63B3BB69-23CF-44E3-9099-C40C66FF867C}">
                  <a14:compatExt spid="_x0000_s645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924673" name="Button 1" hidden="1">
              <a:extLst>
                <a:ext uri="{63B3BB69-23CF-44E3-9099-C40C66FF867C}">
                  <a14:compatExt spid="_x0000_s92467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924674" name="Button 2" hidden="1">
              <a:extLst>
                <a:ext uri="{63B3BB69-23CF-44E3-9099-C40C66FF867C}">
                  <a14:compatExt spid="_x0000_s92467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924675" name="Button 3" hidden="1">
              <a:extLst>
                <a:ext uri="{63B3BB69-23CF-44E3-9099-C40C66FF867C}">
                  <a14:compatExt spid="_x0000_s92467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924676" name="Button 4" hidden="1">
              <a:extLst>
                <a:ext uri="{63B3BB69-23CF-44E3-9099-C40C66FF867C}">
                  <a14:compatExt spid="_x0000_s92467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924678" name="Button 6" hidden="1">
              <a:extLst>
                <a:ext uri="{63B3BB69-23CF-44E3-9099-C40C66FF867C}">
                  <a14:compatExt spid="_x0000_s9246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885761" name="Button 1" hidden="1">
              <a:extLst>
                <a:ext uri="{63B3BB69-23CF-44E3-9099-C40C66FF867C}">
                  <a14:compatExt spid="_x0000_s8857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885762" name="Button 2" hidden="1">
              <a:extLst>
                <a:ext uri="{63B3BB69-23CF-44E3-9099-C40C66FF867C}">
                  <a14:compatExt spid="_x0000_s8857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885763" name="Button 3" hidden="1">
              <a:extLst>
                <a:ext uri="{63B3BB69-23CF-44E3-9099-C40C66FF867C}">
                  <a14:compatExt spid="_x0000_s8857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885764" name="Button 4" hidden="1">
              <a:extLst>
                <a:ext uri="{63B3BB69-23CF-44E3-9099-C40C66FF867C}">
                  <a14:compatExt spid="_x0000_s8857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0</xdr:colOff>
          <xdr:row>2</xdr:row>
          <xdr:rowOff>0</xdr:rowOff>
        </xdr:from>
        <xdr:to>
          <xdr:col>17</xdr:col>
          <xdr:colOff>171450</xdr:colOff>
          <xdr:row>6</xdr:row>
          <xdr:rowOff>12700</xdr:rowOff>
        </xdr:to>
        <xdr:sp macro="" textlink="">
          <xdr:nvSpPr>
            <xdr:cNvPr id="885766" name="Button 6" hidden="1">
              <a:extLst>
                <a:ext uri="{63B3BB69-23CF-44E3-9099-C40C66FF867C}">
                  <a14:compatExt spid="_x0000_s8857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195588" name="Button 4" hidden="1">
              <a:extLst>
                <a:ext uri="{63B3BB69-23CF-44E3-9099-C40C66FF867C}">
                  <a14:compatExt spid="_x0000_s19558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195589" name="Button 5" hidden="1">
              <a:extLst>
                <a:ext uri="{63B3BB69-23CF-44E3-9099-C40C66FF867C}">
                  <a14:compatExt spid="_x0000_s19558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195590" name="Button 6" hidden="1">
              <a:extLst>
                <a:ext uri="{63B3BB69-23CF-44E3-9099-C40C66FF867C}">
                  <a14:compatExt spid="_x0000_s19559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195591" name="Button 7" hidden="1">
              <a:extLst>
                <a:ext uri="{63B3BB69-23CF-44E3-9099-C40C66FF867C}">
                  <a14:compatExt spid="_x0000_s19559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6</xdr:row>
          <xdr:rowOff>76200</xdr:rowOff>
        </xdr:to>
        <xdr:sp macro="" textlink="">
          <xdr:nvSpPr>
            <xdr:cNvPr id="195598" name="Button 14" hidden="1">
              <a:extLst>
                <a:ext uri="{63B3BB69-23CF-44E3-9099-C40C66FF867C}">
                  <a14:compatExt spid="_x0000_s1955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twoCellAnchor>
    <xdr:from>
      <xdr:col>0</xdr:col>
      <xdr:colOff>0</xdr:colOff>
      <xdr:row>2</xdr:row>
      <xdr:rowOff>0</xdr:rowOff>
    </xdr:from>
    <xdr:to>
      <xdr:col>13</xdr:col>
      <xdr:colOff>38100</xdr:colOff>
      <xdr:row>43</xdr:row>
      <xdr:rowOff>0</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09" name="Button 1" hidden="1">
              <a:extLst>
                <a:ext uri="{63B3BB69-23CF-44E3-9099-C40C66FF867C}">
                  <a14:compatExt spid="_x0000_s47820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0" name="Button 2" hidden="1">
              <a:extLst>
                <a:ext uri="{63B3BB69-23CF-44E3-9099-C40C66FF867C}">
                  <a14:compatExt spid="_x0000_s47821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1" name="Button 3" hidden="1">
              <a:extLst>
                <a:ext uri="{63B3BB69-23CF-44E3-9099-C40C66FF867C}">
                  <a14:compatExt spid="_x0000_s47821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114300</xdr:rowOff>
        </xdr:to>
        <xdr:sp macro="" textlink="">
          <xdr:nvSpPr>
            <xdr:cNvPr id="478212" name="Button 4" hidden="1">
              <a:extLst>
                <a:ext uri="{63B3BB69-23CF-44E3-9099-C40C66FF867C}">
                  <a14:compatExt spid="_x0000_s47821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5</xdr:row>
          <xdr:rowOff>76200</xdr:rowOff>
        </xdr:to>
        <xdr:sp macro="" textlink="">
          <xdr:nvSpPr>
            <xdr:cNvPr id="478217" name="Button 9" hidden="1">
              <a:extLst>
                <a:ext uri="{63B3BB69-23CF-44E3-9099-C40C66FF867C}">
                  <a14:compatExt spid="_x0000_s4782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69850</xdr:rowOff>
        </xdr:to>
        <xdr:sp macro="" textlink="">
          <xdr:nvSpPr>
            <xdr:cNvPr id="479233" name="Button 1" hidden="1">
              <a:extLst>
                <a:ext uri="{63B3BB69-23CF-44E3-9099-C40C66FF867C}">
                  <a14:compatExt spid="_x0000_s47923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69850</xdr:rowOff>
        </xdr:to>
        <xdr:sp macro="" textlink="">
          <xdr:nvSpPr>
            <xdr:cNvPr id="479234" name="Button 2" hidden="1">
              <a:extLst>
                <a:ext uri="{63B3BB69-23CF-44E3-9099-C40C66FF867C}">
                  <a14:compatExt spid="_x0000_s47923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69850</xdr:rowOff>
        </xdr:to>
        <xdr:sp macro="" textlink="">
          <xdr:nvSpPr>
            <xdr:cNvPr id="479235" name="Button 3" hidden="1">
              <a:extLst>
                <a:ext uri="{63B3BB69-23CF-44E3-9099-C40C66FF867C}">
                  <a14:compatExt spid="_x0000_s47923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69850</xdr:rowOff>
        </xdr:to>
        <xdr:sp macro="" textlink="">
          <xdr:nvSpPr>
            <xdr:cNvPr id="479236" name="Button 4" hidden="1">
              <a:extLst>
                <a:ext uri="{63B3BB69-23CF-44E3-9099-C40C66FF867C}">
                  <a14:compatExt spid="_x0000_s47923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4</xdr:row>
          <xdr:rowOff>69850</xdr:rowOff>
        </xdr:to>
        <xdr:sp macro="" textlink="">
          <xdr:nvSpPr>
            <xdr:cNvPr id="479238" name="Button 6" hidden="1">
              <a:extLst>
                <a:ext uri="{63B3BB69-23CF-44E3-9099-C40C66FF867C}">
                  <a14:compatExt spid="_x0000_s479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146050</xdr:rowOff>
        </xdr:to>
        <xdr:sp macro="" textlink="">
          <xdr:nvSpPr>
            <xdr:cNvPr id="480257" name="Button 1" hidden="1">
              <a:extLst>
                <a:ext uri="{63B3BB69-23CF-44E3-9099-C40C66FF867C}">
                  <a14:compatExt spid="_x0000_s4802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146050</xdr:rowOff>
        </xdr:to>
        <xdr:sp macro="" textlink="">
          <xdr:nvSpPr>
            <xdr:cNvPr id="480258" name="Button 2" hidden="1">
              <a:extLst>
                <a:ext uri="{63B3BB69-23CF-44E3-9099-C40C66FF867C}">
                  <a14:compatExt spid="_x0000_s4802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146050</xdr:rowOff>
        </xdr:to>
        <xdr:sp macro="" textlink="">
          <xdr:nvSpPr>
            <xdr:cNvPr id="480259" name="Button 3" hidden="1">
              <a:extLst>
                <a:ext uri="{63B3BB69-23CF-44E3-9099-C40C66FF867C}">
                  <a14:compatExt spid="_x0000_s4802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146050</xdr:rowOff>
        </xdr:to>
        <xdr:sp macro="" textlink="">
          <xdr:nvSpPr>
            <xdr:cNvPr id="480260" name="Button 4" hidden="1">
              <a:extLst>
                <a:ext uri="{63B3BB69-23CF-44E3-9099-C40C66FF867C}">
                  <a14:compatExt spid="_x0000_s4802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Arial"/>
                  <a:cs typeface="Arial"/>
                </a:rPr>
                <a:t>Zurück zum 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0</xdr:colOff>
          <xdr:row>2</xdr:row>
          <xdr:rowOff>0</xdr:rowOff>
        </xdr:from>
        <xdr:to>
          <xdr:col>15</xdr:col>
          <xdr:colOff>171450</xdr:colOff>
          <xdr:row>3</xdr:row>
          <xdr:rowOff>146050</xdr:rowOff>
        </xdr:to>
        <xdr:sp macro="" textlink="">
          <xdr:nvSpPr>
            <xdr:cNvPr id="480262" name="Button 6" hidden="1">
              <a:extLst>
                <a:ext uri="{63B3BB69-23CF-44E3-9099-C40C66FF867C}">
                  <a14:compatExt spid="_x0000_s4802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de-DE" sz="1100" b="0" i="0" u="none" strike="noStrike" baseline="0">
                  <a:solidFill>
                    <a:srgbClr val="000000"/>
                  </a:solidFill>
                  <a:latin typeface="Calibri"/>
                  <a:cs typeface="Calibri"/>
                </a:rPr>
                <a:t>Zurück zum Verzeichnis</a:t>
              </a:r>
            </a:p>
          </xdr:txBody>
        </xdr:sp>
        <xdr:clientData fPrintsWithSheet="0"/>
      </xdr:twoCellAnchor>
    </mc:Choice>
    <mc:Fallback/>
  </mc:AlternateContent>
</xdr:wsDr>
</file>

<file path=xl/theme/theme1.xml><?xml version="1.0" encoding="utf-8"?>
<a:theme xmlns:a="http://schemas.openxmlformats.org/drawingml/2006/main" name="Larissa">
  <a:themeElements>
    <a:clrScheme name="ZiPP Farben">
      <a:dk1>
        <a:sysClr val="windowText" lastClr="000000"/>
      </a:dk1>
      <a:lt1>
        <a:sysClr val="window" lastClr="FFFFFF"/>
      </a:lt1>
      <a:dk2>
        <a:srgbClr val="1F497D"/>
      </a:dk2>
      <a:lt2>
        <a:srgbClr val="EEECE1"/>
      </a:lt2>
      <a:accent1>
        <a:srgbClr val="0086C5"/>
      </a:accent1>
      <a:accent2>
        <a:srgbClr val="B1C800"/>
      </a:accent2>
      <a:accent3>
        <a:srgbClr val="E49900"/>
      </a:accent3>
      <a:accent4>
        <a:srgbClr val="87888A"/>
      </a:accent4>
      <a:accent5>
        <a:srgbClr val="0000FF"/>
      </a:accent5>
      <a:accent6>
        <a:srgbClr val="80008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27.xml"/><Relationship Id="rId3" Type="http://schemas.openxmlformats.org/officeDocument/2006/relationships/vmlDrawing" Target="../drawings/vmlDrawing8.vml"/><Relationship Id="rId7" Type="http://schemas.openxmlformats.org/officeDocument/2006/relationships/ctrlProp" Target="../ctrlProps/ctrlProp32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25.xml"/><Relationship Id="rId5" Type="http://schemas.openxmlformats.org/officeDocument/2006/relationships/ctrlProp" Target="../ctrlProps/ctrlProp324.xml"/><Relationship Id="rId4" Type="http://schemas.openxmlformats.org/officeDocument/2006/relationships/ctrlProp" Target="../ctrlProps/ctrlProp32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32.xml"/><Relationship Id="rId3" Type="http://schemas.openxmlformats.org/officeDocument/2006/relationships/vmlDrawing" Target="../drawings/vmlDrawing9.vml"/><Relationship Id="rId7" Type="http://schemas.openxmlformats.org/officeDocument/2006/relationships/ctrlProp" Target="../ctrlProps/ctrlProp33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30.xml"/><Relationship Id="rId5" Type="http://schemas.openxmlformats.org/officeDocument/2006/relationships/ctrlProp" Target="../ctrlProps/ctrlProp329.xml"/><Relationship Id="rId4" Type="http://schemas.openxmlformats.org/officeDocument/2006/relationships/ctrlProp" Target="../ctrlProps/ctrlProp32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37.xml"/><Relationship Id="rId3" Type="http://schemas.openxmlformats.org/officeDocument/2006/relationships/vmlDrawing" Target="../drawings/vmlDrawing10.vml"/><Relationship Id="rId7" Type="http://schemas.openxmlformats.org/officeDocument/2006/relationships/ctrlProp" Target="../ctrlProps/ctrlProp336.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35.xml"/><Relationship Id="rId5" Type="http://schemas.openxmlformats.org/officeDocument/2006/relationships/ctrlProp" Target="../ctrlProps/ctrlProp334.xml"/><Relationship Id="rId4" Type="http://schemas.openxmlformats.org/officeDocument/2006/relationships/ctrlProp" Target="../ctrlProps/ctrlProp33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42.xml"/><Relationship Id="rId3" Type="http://schemas.openxmlformats.org/officeDocument/2006/relationships/vmlDrawing" Target="../drawings/vmlDrawing11.vml"/><Relationship Id="rId7" Type="http://schemas.openxmlformats.org/officeDocument/2006/relationships/ctrlProp" Target="../ctrlProps/ctrlProp341.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340.xml"/><Relationship Id="rId5" Type="http://schemas.openxmlformats.org/officeDocument/2006/relationships/ctrlProp" Target="../ctrlProps/ctrlProp339.xml"/><Relationship Id="rId4" Type="http://schemas.openxmlformats.org/officeDocument/2006/relationships/ctrlProp" Target="../ctrlProps/ctrlProp33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2.vml"/><Relationship Id="rId7" Type="http://schemas.openxmlformats.org/officeDocument/2006/relationships/ctrlProp" Target="../ctrlProps/ctrlProp346.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3.vml"/><Relationship Id="rId7" Type="http://schemas.openxmlformats.org/officeDocument/2006/relationships/ctrlProp" Target="../ctrlProps/ctrlProp351.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350.xml"/><Relationship Id="rId5" Type="http://schemas.openxmlformats.org/officeDocument/2006/relationships/ctrlProp" Target="../ctrlProps/ctrlProp349.xml"/><Relationship Id="rId4" Type="http://schemas.openxmlformats.org/officeDocument/2006/relationships/ctrlProp" Target="../ctrlProps/ctrlProp34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57.xml"/><Relationship Id="rId3" Type="http://schemas.openxmlformats.org/officeDocument/2006/relationships/vmlDrawing" Target="../drawings/vmlDrawing14.vml"/><Relationship Id="rId7" Type="http://schemas.openxmlformats.org/officeDocument/2006/relationships/ctrlProp" Target="../ctrlProps/ctrlProp356.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55.xml"/><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360.xml"/><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65.xml"/><Relationship Id="rId3" Type="http://schemas.openxmlformats.org/officeDocument/2006/relationships/vmlDrawing" Target="../drawings/vmlDrawing16.vml"/><Relationship Id="rId7" Type="http://schemas.openxmlformats.org/officeDocument/2006/relationships/ctrlProp" Target="../ctrlProps/ctrlProp364.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63.xml"/><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366.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367.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trlProp" Target="../ctrlProps/ctrlProp36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trlProp" Target="../ctrlProps/ctrlProp36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72.xml"/><Relationship Id="rId5" Type="http://schemas.openxmlformats.org/officeDocument/2006/relationships/ctrlProp" Target="../ctrlProps/ctrlProp371.xml"/><Relationship Id="rId4" Type="http://schemas.openxmlformats.org/officeDocument/2006/relationships/ctrlProp" Target="../ctrlProps/ctrlProp37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375.xml"/><Relationship Id="rId4"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trlProp" Target="../ctrlProps/ctrlProp37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1.xml"/><Relationship Id="rId3" Type="http://schemas.openxmlformats.org/officeDocument/2006/relationships/vmlDrawing" Target="../drawings/vmlDrawing25.vml"/><Relationship Id="rId7" Type="http://schemas.openxmlformats.org/officeDocument/2006/relationships/ctrlProp" Target="../ctrlProps/ctrlProp380.x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379.xml"/><Relationship Id="rId5" Type="http://schemas.openxmlformats.org/officeDocument/2006/relationships/ctrlProp" Target="../ctrlProps/ctrlProp378.xml"/><Relationship Id="rId4" Type="http://schemas.openxmlformats.org/officeDocument/2006/relationships/ctrlProp" Target="../ctrlProps/ctrlProp37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86.xml"/><Relationship Id="rId3" Type="http://schemas.openxmlformats.org/officeDocument/2006/relationships/vmlDrawing" Target="../drawings/vmlDrawing26.vml"/><Relationship Id="rId7" Type="http://schemas.openxmlformats.org/officeDocument/2006/relationships/ctrlProp" Target="../ctrlProps/ctrlProp385.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384.xml"/><Relationship Id="rId5" Type="http://schemas.openxmlformats.org/officeDocument/2006/relationships/ctrlProp" Target="../ctrlProps/ctrlProp383.xml"/><Relationship Id="rId4" Type="http://schemas.openxmlformats.org/officeDocument/2006/relationships/ctrlProp" Target="../ctrlProps/ctrlProp382.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91.xml"/><Relationship Id="rId3" Type="http://schemas.openxmlformats.org/officeDocument/2006/relationships/vmlDrawing" Target="../drawings/vmlDrawing27.vml"/><Relationship Id="rId7" Type="http://schemas.openxmlformats.org/officeDocument/2006/relationships/ctrlProp" Target="../ctrlProps/ctrlProp390.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389.xml"/><Relationship Id="rId5" Type="http://schemas.openxmlformats.org/officeDocument/2006/relationships/ctrlProp" Target="../ctrlProps/ctrlProp388.xml"/><Relationship Id="rId4" Type="http://schemas.openxmlformats.org/officeDocument/2006/relationships/ctrlProp" Target="../ctrlProps/ctrlProp387.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96.xml"/><Relationship Id="rId3" Type="http://schemas.openxmlformats.org/officeDocument/2006/relationships/vmlDrawing" Target="../drawings/vmlDrawing28.vml"/><Relationship Id="rId7" Type="http://schemas.openxmlformats.org/officeDocument/2006/relationships/ctrlProp" Target="../ctrlProps/ctrlProp395.xml"/><Relationship Id="rId2" Type="http://schemas.openxmlformats.org/officeDocument/2006/relationships/drawing" Target="../drawings/drawing29.xml"/><Relationship Id="rId1" Type="http://schemas.openxmlformats.org/officeDocument/2006/relationships/printerSettings" Target="../printerSettings/printerSettings27.bin"/><Relationship Id="rId6" Type="http://schemas.openxmlformats.org/officeDocument/2006/relationships/ctrlProp" Target="../ctrlProps/ctrlProp394.xml"/><Relationship Id="rId5" Type="http://schemas.openxmlformats.org/officeDocument/2006/relationships/ctrlProp" Target="../ctrlProps/ctrlProp393.xml"/><Relationship Id="rId4" Type="http://schemas.openxmlformats.org/officeDocument/2006/relationships/ctrlProp" Target="../ctrlProps/ctrlProp39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01.xml"/><Relationship Id="rId3" Type="http://schemas.openxmlformats.org/officeDocument/2006/relationships/vmlDrawing" Target="../drawings/vmlDrawing29.vml"/><Relationship Id="rId7" Type="http://schemas.openxmlformats.org/officeDocument/2006/relationships/ctrlProp" Target="../ctrlProps/ctrlProp400.xml"/><Relationship Id="rId2" Type="http://schemas.openxmlformats.org/officeDocument/2006/relationships/drawing" Target="../drawings/drawing30.xml"/><Relationship Id="rId1" Type="http://schemas.openxmlformats.org/officeDocument/2006/relationships/printerSettings" Target="../printerSettings/printerSettings28.bin"/><Relationship Id="rId6" Type="http://schemas.openxmlformats.org/officeDocument/2006/relationships/ctrlProp" Target="../ctrlProps/ctrlProp399.xml"/><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06.xml"/><Relationship Id="rId3" Type="http://schemas.openxmlformats.org/officeDocument/2006/relationships/vmlDrawing" Target="../drawings/vmlDrawing30.vml"/><Relationship Id="rId7" Type="http://schemas.openxmlformats.org/officeDocument/2006/relationships/ctrlProp" Target="../ctrlProps/ctrlProp405.xml"/><Relationship Id="rId2" Type="http://schemas.openxmlformats.org/officeDocument/2006/relationships/drawing" Target="../drawings/drawing31.xml"/><Relationship Id="rId1" Type="http://schemas.openxmlformats.org/officeDocument/2006/relationships/printerSettings" Target="../printerSettings/printerSettings29.bin"/><Relationship Id="rId6" Type="http://schemas.openxmlformats.org/officeDocument/2006/relationships/ctrlProp" Target="../ctrlProps/ctrlProp404.xml"/><Relationship Id="rId5" Type="http://schemas.openxmlformats.org/officeDocument/2006/relationships/ctrlProp" Target="../ctrlProps/ctrlProp403.xml"/><Relationship Id="rId4" Type="http://schemas.openxmlformats.org/officeDocument/2006/relationships/ctrlProp" Target="../ctrlProps/ctrlProp40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11.xml"/><Relationship Id="rId3" Type="http://schemas.openxmlformats.org/officeDocument/2006/relationships/vmlDrawing" Target="../drawings/vmlDrawing31.vml"/><Relationship Id="rId7" Type="http://schemas.openxmlformats.org/officeDocument/2006/relationships/ctrlProp" Target="../ctrlProps/ctrlProp410.xml"/><Relationship Id="rId2" Type="http://schemas.openxmlformats.org/officeDocument/2006/relationships/drawing" Target="../drawings/drawing32.xml"/><Relationship Id="rId1" Type="http://schemas.openxmlformats.org/officeDocument/2006/relationships/printerSettings" Target="../printerSettings/printerSettings30.bin"/><Relationship Id="rId6" Type="http://schemas.openxmlformats.org/officeDocument/2006/relationships/ctrlProp" Target="../ctrlProps/ctrlProp409.xml"/><Relationship Id="rId5" Type="http://schemas.openxmlformats.org/officeDocument/2006/relationships/ctrlProp" Target="../ctrlProps/ctrlProp408.xml"/><Relationship Id="rId4" Type="http://schemas.openxmlformats.org/officeDocument/2006/relationships/ctrlProp" Target="../ctrlProps/ctrlProp407.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416.xml"/><Relationship Id="rId3" Type="http://schemas.openxmlformats.org/officeDocument/2006/relationships/vmlDrawing" Target="../drawings/vmlDrawing32.vml"/><Relationship Id="rId7" Type="http://schemas.openxmlformats.org/officeDocument/2006/relationships/ctrlProp" Target="../ctrlProps/ctrlProp415.xml"/><Relationship Id="rId2" Type="http://schemas.openxmlformats.org/officeDocument/2006/relationships/drawing" Target="../drawings/drawing33.xml"/><Relationship Id="rId1" Type="http://schemas.openxmlformats.org/officeDocument/2006/relationships/printerSettings" Target="../printerSettings/printerSettings31.bin"/><Relationship Id="rId6" Type="http://schemas.openxmlformats.org/officeDocument/2006/relationships/ctrlProp" Target="../ctrlProps/ctrlProp414.xml"/><Relationship Id="rId5" Type="http://schemas.openxmlformats.org/officeDocument/2006/relationships/ctrlProp" Target="../ctrlProps/ctrlProp413.xml"/><Relationship Id="rId4" Type="http://schemas.openxmlformats.org/officeDocument/2006/relationships/ctrlProp" Target="../ctrlProps/ctrlProp41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21.xml"/><Relationship Id="rId3" Type="http://schemas.openxmlformats.org/officeDocument/2006/relationships/vmlDrawing" Target="../drawings/vmlDrawing33.vml"/><Relationship Id="rId7" Type="http://schemas.openxmlformats.org/officeDocument/2006/relationships/ctrlProp" Target="../ctrlProps/ctrlProp420.xml"/><Relationship Id="rId2" Type="http://schemas.openxmlformats.org/officeDocument/2006/relationships/drawing" Target="../drawings/drawing34.xml"/><Relationship Id="rId1" Type="http://schemas.openxmlformats.org/officeDocument/2006/relationships/printerSettings" Target="../printerSettings/printerSettings32.bin"/><Relationship Id="rId6" Type="http://schemas.openxmlformats.org/officeDocument/2006/relationships/ctrlProp" Target="../ctrlProps/ctrlProp419.xml"/><Relationship Id="rId5" Type="http://schemas.openxmlformats.org/officeDocument/2006/relationships/ctrlProp" Target="../ctrlProps/ctrlProp418.xml"/><Relationship Id="rId4" Type="http://schemas.openxmlformats.org/officeDocument/2006/relationships/ctrlProp" Target="../ctrlProps/ctrlProp41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26.xml"/><Relationship Id="rId3" Type="http://schemas.openxmlformats.org/officeDocument/2006/relationships/vmlDrawing" Target="../drawings/vmlDrawing34.vml"/><Relationship Id="rId7" Type="http://schemas.openxmlformats.org/officeDocument/2006/relationships/ctrlProp" Target="../ctrlProps/ctrlProp425.xml"/><Relationship Id="rId2" Type="http://schemas.openxmlformats.org/officeDocument/2006/relationships/drawing" Target="../drawings/drawing35.xml"/><Relationship Id="rId1" Type="http://schemas.openxmlformats.org/officeDocument/2006/relationships/printerSettings" Target="../printerSettings/printerSettings33.bin"/><Relationship Id="rId6" Type="http://schemas.openxmlformats.org/officeDocument/2006/relationships/ctrlProp" Target="../ctrlProps/ctrlProp424.xml"/><Relationship Id="rId5" Type="http://schemas.openxmlformats.org/officeDocument/2006/relationships/ctrlProp" Target="../ctrlProps/ctrlProp423.xml"/><Relationship Id="rId4" Type="http://schemas.openxmlformats.org/officeDocument/2006/relationships/ctrlProp" Target="../ctrlProps/ctrlProp422.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31.xml"/><Relationship Id="rId3" Type="http://schemas.openxmlformats.org/officeDocument/2006/relationships/vmlDrawing" Target="../drawings/vmlDrawing35.vml"/><Relationship Id="rId7" Type="http://schemas.openxmlformats.org/officeDocument/2006/relationships/ctrlProp" Target="../ctrlProps/ctrlProp430.xml"/><Relationship Id="rId2" Type="http://schemas.openxmlformats.org/officeDocument/2006/relationships/drawing" Target="../drawings/drawing36.xml"/><Relationship Id="rId1" Type="http://schemas.openxmlformats.org/officeDocument/2006/relationships/printerSettings" Target="../printerSettings/printerSettings34.bin"/><Relationship Id="rId6" Type="http://schemas.openxmlformats.org/officeDocument/2006/relationships/ctrlProp" Target="../ctrlProps/ctrlProp429.xml"/><Relationship Id="rId5" Type="http://schemas.openxmlformats.org/officeDocument/2006/relationships/ctrlProp" Target="../ctrlProps/ctrlProp428.xml"/><Relationship Id="rId4" Type="http://schemas.openxmlformats.org/officeDocument/2006/relationships/ctrlProp" Target="../ctrlProps/ctrlProp427.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36.xml"/><Relationship Id="rId3" Type="http://schemas.openxmlformats.org/officeDocument/2006/relationships/vmlDrawing" Target="../drawings/vmlDrawing36.vml"/><Relationship Id="rId7" Type="http://schemas.openxmlformats.org/officeDocument/2006/relationships/ctrlProp" Target="../ctrlProps/ctrlProp435.xml"/><Relationship Id="rId2" Type="http://schemas.openxmlformats.org/officeDocument/2006/relationships/drawing" Target="../drawings/drawing37.xml"/><Relationship Id="rId1" Type="http://schemas.openxmlformats.org/officeDocument/2006/relationships/printerSettings" Target="../printerSettings/printerSettings35.bin"/><Relationship Id="rId6" Type="http://schemas.openxmlformats.org/officeDocument/2006/relationships/ctrlProp" Target="../ctrlProps/ctrlProp434.xml"/><Relationship Id="rId5" Type="http://schemas.openxmlformats.org/officeDocument/2006/relationships/ctrlProp" Target="../ctrlProps/ctrlProp433.xml"/><Relationship Id="rId4" Type="http://schemas.openxmlformats.org/officeDocument/2006/relationships/ctrlProp" Target="../ctrlProps/ctrlProp4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6.bin"/><Relationship Id="rId6" Type="http://schemas.openxmlformats.org/officeDocument/2006/relationships/ctrlProp" Target="../ctrlProps/ctrlProp439.xml"/><Relationship Id="rId5" Type="http://schemas.openxmlformats.org/officeDocument/2006/relationships/ctrlProp" Target="../ctrlProps/ctrlProp438.xml"/><Relationship Id="rId4" Type="http://schemas.openxmlformats.org/officeDocument/2006/relationships/ctrlProp" Target="../ctrlProps/ctrlProp43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0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44.xml"/><Relationship Id="rId3" Type="http://schemas.openxmlformats.org/officeDocument/2006/relationships/vmlDrawing" Target="../drawings/vmlDrawing38.vml"/><Relationship Id="rId7" Type="http://schemas.openxmlformats.org/officeDocument/2006/relationships/ctrlProp" Target="../ctrlProps/ctrlProp443.xml"/><Relationship Id="rId2" Type="http://schemas.openxmlformats.org/officeDocument/2006/relationships/drawing" Target="../drawings/drawing39.xml"/><Relationship Id="rId1" Type="http://schemas.openxmlformats.org/officeDocument/2006/relationships/printerSettings" Target="../printerSettings/printerSettings37.bin"/><Relationship Id="rId6" Type="http://schemas.openxmlformats.org/officeDocument/2006/relationships/ctrlProp" Target="../ctrlProps/ctrlProp442.xml"/><Relationship Id="rId5" Type="http://schemas.openxmlformats.org/officeDocument/2006/relationships/ctrlProp" Target="../ctrlProps/ctrlProp441.xml"/><Relationship Id="rId4" Type="http://schemas.openxmlformats.org/officeDocument/2006/relationships/ctrlProp" Target="../ctrlProps/ctrlProp440.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49.xml"/><Relationship Id="rId3" Type="http://schemas.openxmlformats.org/officeDocument/2006/relationships/vmlDrawing" Target="../drawings/vmlDrawing39.vml"/><Relationship Id="rId7" Type="http://schemas.openxmlformats.org/officeDocument/2006/relationships/ctrlProp" Target="../ctrlProps/ctrlProp448.xml"/><Relationship Id="rId2" Type="http://schemas.openxmlformats.org/officeDocument/2006/relationships/drawing" Target="../drawings/drawing40.xml"/><Relationship Id="rId1" Type="http://schemas.openxmlformats.org/officeDocument/2006/relationships/printerSettings" Target="../printerSettings/printerSettings38.bin"/><Relationship Id="rId6" Type="http://schemas.openxmlformats.org/officeDocument/2006/relationships/ctrlProp" Target="../ctrlProps/ctrlProp447.xml"/><Relationship Id="rId5" Type="http://schemas.openxmlformats.org/officeDocument/2006/relationships/ctrlProp" Target="../ctrlProps/ctrlProp446.xml"/><Relationship Id="rId4" Type="http://schemas.openxmlformats.org/officeDocument/2006/relationships/ctrlProp" Target="../ctrlProps/ctrlProp44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7" Type="http://schemas.openxmlformats.org/officeDocument/2006/relationships/ctrlProp" Target="../ctrlProps/ctrlProp453.xml"/><Relationship Id="rId2" Type="http://schemas.openxmlformats.org/officeDocument/2006/relationships/drawing" Target="../drawings/drawing41.xml"/><Relationship Id="rId1" Type="http://schemas.openxmlformats.org/officeDocument/2006/relationships/printerSettings" Target="../printerSettings/printerSettings39.bin"/><Relationship Id="rId6" Type="http://schemas.openxmlformats.org/officeDocument/2006/relationships/ctrlProp" Target="../ctrlProps/ctrlProp452.xml"/><Relationship Id="rId5" Type="http://schemas.openxmlformats.org/officeDocument/2006/relationships/ctrlProp" Target="../ctrlProps/ctrlProp451.xml"/><Relationship Id="rId4" Type="http://schemas.openxmlformats.org/officeDocument/2006/relationships/ctrlProp" Target="../ctrlProps/ctrlProp45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58.xml"/><Relationship Id="rId3" Type="http://schemas.openxmlformats.org/officeDocument/2006/relationships/vmlDrawing" Target="../drawings/vmlDrawing41.vml"/><Relationship Id="rId7" Type="http://schemas.openxmlformats.org/officeDocument/2006/relationships/ctrlProp" Target="../ctrlProps/ctrlProp457.xml"/><Relationship Id="rId2" Type="http://schemas.openxmlformats.org/officeDocument/2006/relationships/drawing" Target="../drawings/drawing42.xml"/><Relationship Id="rId1" Type="http://schemas.openxmlformats.org/officeDocument/2006/relationships/printerSettings" Target="../printerSettings/printerSettings40.bin"/><Relationship Id="rId6" Type="http://schemas.openxmlformats.org/officeDocument/2006/relationships/ctrlProp" Target="../ctrlProps/ctrlProp456.xml"/><Relationship Id="rId5" Type="http://schemas.openxmlformats.org/officeDocument/2006/relationships/ctrlProp" Target="../ctrlProps/ctrlProp455.xml"/><Relationship Id="rId4" Type="http://schemas.openxmlformats.org/officeDocument/2006/relationships/ctrlProp" Target="../ctrlProps/ctrlProp454.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63.xml"/><Relationship Id="rId3" Type="http://schemas.openxmlformats.org/officeDocument/2006/relationships/vmlDrawing" Target="../drawings/vmlDrawing42.vml"/><Relationship Id="rId7" Type="http://schemas.openxmlformats.org/officeDocument/2006/relationships/ctrlProp" Target="../ctrlProps/ctrlProp462.xml"/><Relationship Id="rId2" Type="http://schemas.openxmlformats.org/officeDocument/2006/relationships/drawing" Target="../drawings/drawing43.xml"/><Relationship Id="rId1" Type="http://schemas.openxmlformats.org/officeDocument/2006/relationships/printerSettings" Target="../printerSettings/printerSettings41.bin"/><Relationship Id="rId6" Type="http://schemas.openxmlformats.org/officeDocument/2006/relationships/ctrlProp" Target="../ctrlProps/ctrlProp461.xml"/><Relationship Id="rId5" Type="http://schemas.openxmlformats.org/officeDocument/2006/relationships/ctrlProp" Target="../ctrlProps/ctrlProp460.xml"/><Relationship Id="rId4" Type="http://schemas.openxmlformats.org/officeDocument/2006/relationships/ctrlProp" Target="../ctrlProps/ctrlProp459.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68.xml"/><Relationship Id="rId3" Type="http://schemas.openxmlformats.org/officeDocument/2006/relationships/vmlDrawing" Target="../drawings/vmlDrawing43.vml"/><Relationship Id="rId7" Type="http://schemas.openxmlformats.org/officeDocument/2006/relationships/ctrlProp" Target="../ctrlProps/ctrlProp467.xml"/><Relationship Id="rId2" Type="http://schemas.openxmlformats.org/officeDocument/2006/relationships/drawing" Target="../drawings/drawing44.xml"/><Relationship Id="rId1" Type="http://schemas.openxmlformats.org/officeDocument/2006/relationships/printerSettings" Target="../printerSettings/printerSettings42.bin"/><Relationship Id="rId6" Type="http://schemas.openxmlformats.org/officeDocument/2006/relationships/ctrlProp" Target="../ctrlProps/ctrlProp466.xml"/><Relationship Id="rId5" Type="http://schemas.openxmlformats.org/officeDocument/2006/relationships/ctrlProp" Target="../ctrlProps/ctrlProp465.xml"/><Relationship Id="rId4" Type="http://schemas.openxmlformats.org/officeDocument/2006/relationships/ctrlProp" Target="../ctrlProps/ctrlProp46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3.bin"/><Relationship Id="rId6" Type="http://schemas.openxmlformats.org/officeDocument/2006/relationships/ctrlProp" Target="../ctrlProps/ctrlProp471.xml"/><Relationship Id="rId5" Type="http://schemas.openxmlformats.org/officeDocument/2006/relationships/ctrlProp" Target="../ctrlProps/ctrlProp470.xml"/><Relationship Id="rId4" Type="http://schemas.openxmlformats.org/officeDocument/2006/relationships/ctrlProp" Target="../ctrlProps/ctrlProp46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76.xml"/><Relationship Id="rId3" Type="http://schemas.openxmlformats.org/officeDocument/2006/relationships/vmlDrawing" Target="../drawings/vmlDrawing45.vml"/><Relationship Id="rId7" Type="http://schemas.openxmlformats.org/officeDocument/2006/relationships/ctrlProp" Target="../ctrlProps/ctrlProp475.xml"/><Relationship Id="rId2" Type="http://schemas.openxmlformats.org/officeDocument/2006/relationships/drawing" Target="../drawings/drawing46.xml"/><Relationship Id="rId1" Type="http://schemas.openxmlformats.org/officeDocument/2006/relationships/printerSettings" Target="../printerSettings/printerSettings44.bin"/><Relationship Id="rId6" Type="http://schemas.openxmlformats.org/officeDocument/2006/relationships/ctrlProp" Target="../ctrlProps/ctrlProp474.xml"/><Relationship Id="rId5" Type="http://schemas.openxmlformats.org/officeDocument/2006/relationships/ctrlProp" Target="../ctrlProps/ctrlProp473.xml"/><Relationship Id="rId4" Type="http://schemas.openxmlformats.org/officeDocument/2006/relationships/ctrlProp" Target="../ctrlProps/ctrlProp472.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81.xml"/><Relationship Id="rId3" Type="http://schemas.openxmlformats.org/officeDocument/2006/relationships/vmlDrawing" Target="../drawings/vmlDrawing46.vml"/><Relationship Id="rId7" Type="http://schemas.openxmlformats.org/officeDocument/2006/relationships/ctrlProp" Target="../ctrlProps/ctrlProp480.xml"/><Relationship Id="rId2" Type="http://schemas.openxmlformats.org/officeDocument/2006/relationships/drawing" Target="../drawings/drawing47.xml"/><Relationship Id="rId1" Type="http://schemas.openxmlformats.org/officeDocument/2006/relationships/printerSettings" Target="../printerSettings/printerSettings45.bin"/><Relationship Id="rId6" Type="http://schemas.openxmlformats.org/officeDocument/2006/relationships/ctrlProp" Target="../ctrlProps/ctrlProp479.xml"/><Relationship Id="rId5" Type="http://schemas.openxmlformats.org/officeDocument/2006/relationships/ctrlProp" Target="../ctrlProps/ctrlProp478.xml"/><Relationship Id="rId4" Type="http://schemas.openxmlformats.org/officeDocument/2006/relationships/ctrlProp" Target="../ctrlProps/ctrlProp477.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486.xml"/><Relationship Id="rId3" Type="http://schemas.openxmlformats.org/officeDocument/2006/relationships/vmlDrawing" Target="../drawings/vmlDrawing47.vml"/><Relationship Id="rId7" Type="http://schemas.openxmlformats.org/officeDocument/2006/relationships/ctrlProp" Target="../ctrlProps/ctrlProp485.xml"/><Relationship Id="rId2" Type="http://schemas.openxmlformats.org/officeDocument/2006/relationships/drawing" Target="../drawings/drawing48.xml"/><Relationship Id="rId1" Type="http://schemas.openxmlformats.org/officeDocument/2006/relationships/printerSettings" Target="../printerSettings/printerSettings46.bin"/><Relationship Id="rId6" Type="http://schemas.openxmlformats.org/officeDocument/2006/relationships/ctrlProp" Target="../ctrlProps/ctrlProp484.xml"/><Relationship Id="rId5" Type="http://schemas.openxmlformats.org/officeDocument/2006/relationships/ctrlProp" Target="../ctrlProps/ctrlProp483.xml"/><Relationship Id="rId4" Type="http://schemas.openxmlformats.org/officeDocument/2006/relationships/ctrlProp" Target="../ctrlProps/ctrlProp48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0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47.bin"/><Relationship Id="rId5" Type="http://schemas.openxmlformats.org/officeDocument/2006/relationships/ctrlProp" Target="../ctrlProps/ctrlProp488.xml"/><Relationship Id="rId4" Type="http://schemas.openxmlformats.org/officeDocument/2006/relationships/ctrlProp" Target="../ctrlProps/ctrlProp48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48.bin"/><Relationship Id="rId4" Type="http://schemas.openxmlformats.org/officeDocument/2006/relationships/ctrlProp" Target="../ctrlProps/ctrlProp48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49.bin"/><Relationship Id="rId5" Type="http://schemas.openxmlformats.org/officeDocument/2006/relationships/ctrlProp" Target="../ctrlProps/ctrlProp491.xml"/><Relationship Id="rId4" Type="http://schemas.openxmlformats.org/officeDocument/2006/relationships/ctrlProp" Target="../ctrlProps/ctrlProp490.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0.bin"/><Relationship Id="rId5" Type="http://schemas.openxmlformats.org/officeDocument/2006/relationships/ctrlProp" Target="../ctrlProps/ctrlProp493.xml"/><Relationship Id="rId4" Type="http://schemas.openxmlformats.org/officeDocument/2006/relationships/ctrlProp" Target="../ctrlProps/ctrlProp492.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498.xml"/><Relationship Id="rId3" Type="http://schemas.openxmlformats.org/officeDocument/2006/relationships/vmlDrawing" Target="../drawings/vmlDrawing52.vml"/><Relationship Id="rId7" Type="http://schemas.openxmlformats.org/officeDocument/2006/relationships/ctrlProp" Target="../ctrlProps/ctrlProp497.xml"/><Relationship Id="rId2" Type="http://schemas.openxmlformats.org/officeDocument/2006/relationships/drawing" Target="../drawings/drawing53.xml"/><Relationship Id="rId1" Type="http://schemas.openxmlformats.org/officeDocument/2006/relationships/printerSettings" Target="../printerSettings/printerSettings51.bin"/><Relationship Id="rId6" Type="http://schemas.openxmlformats.org/officeDocument/2006/relationships/ctrlProp" Target="../ctrlProps/ctrlProp496.xml"/><Relationship Id="rId5" Type="http://schemas.openxmlformats.org/officeDocument/2006/relationships/ctrlProp" Target="../ctrlProps/ctrlProp495.xml"/><Relationship Id="rId4" Type="http://schemas.openxmlformats.org/officeDocument/2006/relationships/ctrlProp" Target="../ctrlProps/ctrlProp494.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03.xml"/><Relationship Id="rId3" Type="http://schemas.openxmlformats.org/officeDocument/2006/relationships/vmlDrawing" Target="../drawings/vmlDrawing53.vml"/><Relationship Id="rId7" Type="http://schemas.openxmlformats.org/officeDocument/2006/relationships/ctrlProp" Target="../ctrlProps/ctrlProp502.xml"/><Relationship Id="rId2" Type="http://schemas.openxmlformats.org/officeDocument/2006/relationships/drawing" Target="../drawings/drawing54.xml"/><Relationship Id="rId1" Type="http://schemas.openxmlformats.org/officeDocument/2006/relationships/printerSettings" Target="../printerSettings/printerSettings52.bin"/><Relationship Id="rId6" Type="http://schemas.openxmlformats.org/officeDocument/2006/relationships/ctrlProp" Target="../ctrlProps/ctrlProp501.xml"/><Relationship Id="rId5" Type="http://schemas.openxmlformats.org/officeDocument/2006/relationships/ctrlProp" Target="../ctrlProps/ctrlProp500.xml"/><Relationship Id="rId4" Type="http://schemas.openxmlformats.org/officeDocument/2006/relationships/ctrlProp" Target="../ctrlProps/ctrlProp499.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08.xml"/><Relationship Id="rId3" Type="http://schemas.openxmlformats.org/officeDocument/2006/relationships/vmlDrawing" Target="../drawings/vmlDrawing54.vml"/><Relationship Id="rId7" Type="http://schemas.openxmlformats.org/officeDocument/2006/relationships/ctrlProp" Target="../ctrlProps/ctrlProp507.xml"/><Relationship Id="rId2" Type="http://schemas.openxmlformats.org/officeDocument/2006/relationships/drawing" Target="../drawings/drawing55.xml"/><Relationship Id="rId1" Type="http://schemas.openxmlformats.org/officeDocument/2006/relationships/printerSettings" Target="../printerSettings/printerSettings53.bin"/><Relationship Id="rId6" Type="http://schemas.openxmlformats.org/officeDocument/2006/relationships/ctrlProp" Target="../ctrlProps/ctrlProp506.xml"/><Relationship Id="rId5" Type="http://schemas.openxmlformats.org/officeDocument/2006/relationships/ctrlProp" Target="../ctrlProps/ctrlProp505.xml"/><Relationship Id="rId4" Type="http://schemas.openxmlformats.org/officeDocument/2006/relationships/ctrlProp" Target="../ctrlProps/ctrlProp50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7.xml"/><Relationship Id="rId3" Type="http://schemas.openxmlformats.org/officeDocument/2006/relationships/vmlDrawing" Target="../drawings/vmlDrawing4.vml"/><Relationship Id="rId7" Type="http://schemas.openxmlformats.org/officeDocument/2006/relationships/ctrlProp" Target="../ctrlProps/ctrlProp30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05.xml"/><Relationship Id="rId5" Type="http://schemas.openxmlformats.org/officeDocument/2006/relationships/ctrlProp" Target="../ctrlProps/ctrlProp304.xml"/><Relationship Id="rId4" Type="http://schemas.openxmlformats.org/officeDocument/2006/relationships/ctrlProp" Target="../ctrlProps/ctrlProp30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12.xml"/><Relationship Id="rId3" Type="http://schemas.openxmlformats.org/officeDocument/2006/relationships/vmlDrawing" Target="../drawings/vmlDrawing5.vml"/><Relationship Id="rId7" Type="http://schemas.openxmlformats.org/officeDocument/2006/relationships/ctrlProp" Target="../ctrlProps/ctrlProp31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10.xml"/><Relationship Id="rId5" Type="http://schemas.openxmlformats.org/officeDocument/2006/relationships/ctrlProp" Target="../ctrlProps/ctrlProp309.xml"/><Relationship Id="rId4" Type="http://schemas.openxmlformats.org/officeDocument/2006/relationships/ctrlProp" Target="../ctrlProps/ctrlProp30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7.xml"/><Relationship Id="rId3" Type="http://schemas.openxmlformats.org/officeDocument/2006/relationships/vmlDrawing" Target="../drawings/vmlDrawing6.vml"/><Relationship Id="rId7" Type="http://schemas.openxmlformats.org/officeDocument/2006/relationships/ctrlProp" Target="../ctrlProps/ctrlProp31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15.xml"/><Relationship Id="rId5" Type="http://schemas.openxmlformats.org/officeDocument/2006/relationships/ctrlProp" Target="../ctrlProps/ctrlProp314.xml"/><Relationship Id="rId4" Type="http://schemas.openxmlformats.org/officeDocument/2006/relationships/ctrlProp" Target="../ctrlProps/ctrlProp31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2.xml"/><Relationship Id="rId3" Type="http://schemas.openxmlformats.org/officeDocument/2006/relationships/vmlDrawing" Target="../drawings/vmlDrawing7.vml"/><Relationship Id="rId7" Type="http://schemas.openxmlformats.org/officeDocument/2006/relationships/ctrlProp" Target="../ctrlProps/ctrlProp321.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20.xml"/><Relationship Id="rId5" Type="http://schemas.openxmlformats.org/officeDocument/2006/relationships/ctrlProp" Target="../ctrlProps/ctrlProp319.xml"/><Relationship Id="rId4" Type="http://schemas.openxmlformats.org/officeDocument/2006/relationships/ctrlProp" Target="../ctrlProps/ctrlProp3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K1:AK100"/>
  <sheetViews>
    <sheetView showGridLines="0" tabSelected="1" zoomScaleNormal="100" zoomScaleSheetLayoutView="90" workbookViewId="0"/>
  </sheetViews>
  <sheetFormatPr baseColWidth="10" defaultRowHeight="14" x14ac:dyDescent="0.3"/>
  <cols>
    <col min="1" max="13" width="3.25" customWidth="1"/>
    <col min="14" max="24" width="3.75" customWidth="1"/>
    <col min="25" max="34" width="3.58203125" customWidth="1"/>
    <col min="35" max="35" width="3.5" customWidth="1"/>
    <col min="36" max="36" width="0.75" customWidth="1"/>
    <col min="37" max="37" width="11" hidden="1" customWidth="1"/>
    <col min="38" max="38" width="4.58203125" customWidth="1"/>
    <col min="39" max="39" width="4.75" customWidth="1"/>
  </cols>
  <sheetData>
    <row r="1" ht="13.5" customHeight="1" x14ac:dyDescent="0.3"/>
    <row r="2" ht="13.5" customHeight="1" x14ac:dyDescent="0.3"/>
    <row r="3" ht="13.5" customHeight="1" x14ac:dyDescent="0.3"/>
    <row r="4" ht="13.5" customHeight="1" x14ac:dyDescent="0.3"/>
    <row r="5" ht="13.5" customHeight="1" x14ac:dyDescent="0.3"/>
    <row r="6" ht="13.5" customHeight="1" x14ac:dyDescent="0.3"/>
    <row r="7" ht="13.5" customHeight="1" x14ac:dyDescent="0.3"/>
    <row r="8" ht="13.5" customHeight="1" x14ac:dyDescent="0.3"/>
    <row r="9" ht="13.5" customHeight="1" x14ac:dyDescent="0.3"/>
    <row r="10" ht="13.5" customHeight="1" x14ac:dyDescent="0.3"/>
    <row r="11" ht="13.5" customHeight="1" x14ac:dyDescent="0.3"/>
    <row r="12" ht="13.5" customHeight="1" x14ac:dyDescent="0.3"/>
    <row r="13" ht="13.5" customHeight="1" x14ac:dyDescent="0.3"/>
    <row r="14" ht="13.5" customHeight="1" x14ac:dyDescent="0.3"/>
    <row r="15" ht="13.5" customHeight="1" x14ac:dyDescent="0.3"/>
    <row r="16"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sheetData>
  <printOptions horizontalCentered="1" verticalCentered="1"/>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N100"/>
  <sheetViews>
    <sheetView showGridLines="0" zoomScaleNormal="100" workbookViewId="0"/>
  </sheetViews>
  <sheetFormatPr baseColWidth="10" defaultColWidth="11" defaultRowHeight="14.5" x14ac:dyDescent="0.35"/>
  <cols>
    <col min="1" max="1" width="9.58203125" style="45" customWidth="1"/>
    <col min="2" max="2" width="23.58203125" style="79" customWidth="1"/>
    <col min="3" max="8" width="10.58203125" style="79" customWidth="1"/>
    <col min="9" max="9" width="10.58203125" style="81" customWidth="1"/>
    <col min="10" max="13" width="14.58203125" style="81" customWidth="1"/>
    <col min="14" max="14" width="11" style="81"/>
    <col min="15" max="16384" width="11" style="79"/>
  </cols>
  <sheetData>
    <row r="1" spans="1:14" ht="13.5" customHeight="1" x14ac:dyDescent="0.35">
      <c r="A1" s="1229" t="s">
        <v>17</v>
      </c>
      <c r="B1" s="1229"/>
      <c r="C1" s="1229"/>
      <c r="D1" s="1229"/>
      <c r="E1" s="1229"/>
      <c r="F1" s="1229"/>
      <c r="G1" s="1229"/>
      <c r="H1" s="1229"/>
      <c r="I1" s="143"/>
      <c r="J1" s="143"/>
      <c r="K1" s="143"/>
      <c r="L1" s="143"/>
      <c r="M1" s="143"/>
    </row>
    <row r="2" spans="1:14" s="45" customFormat="1" ht="13.5" customHeight="1" x14ac:dyDescent="0.35">
      <c r="A2" s="1229" t="s">
        <v>393</v>
      </c>
      <c r="B2" s="1229"/>
      <c r="C2" s="1229"/>
      <c r="D2" s="1229"/>
      <c r="E2" s="1229"/>
      <c r="F2" s="1229"/>
      <c r="G2" s="1229"/>
      <c r="H2" s="1229"/>
      <c r="I2" s="143"/>
      <c r="J2" s="143"/>
      <c r="K2" s="143"/>
      <c r="L2" s="143"/>
      <c r="M2" s="143"/>
      <c r="N2" s="83"/>
    </row>
    <row r="3" spans="1:14" ht="48.75" customHeight="1" x14ac:dyDescent="0.35">
      <c r="A3" s="1243" t="s">
        <v>7</v>
      </c>
      <c r="B3" s="1243"/>
      <c r="C3" s="56">
        <v>2017</v>
      </c>
      <c r="D3" s="56">
        <v>2018</v>
      </c>
      <c r="E3" s="56">
        <v>2019</v>
      </c>
      <c r="F3" s="56">
        <v>2020</v>
      </c>
      <c r="G3" s="132" t="s">
        <v>341</v>
      </c>
      <c r="H3" s="184" t="s">
        <v>253</v>
      </c>
      <c r="I3" s="144"/>
      <c r="J3" s="164" t="s">
        <v>394</v>
      </c>
      <c r="K3" s="1062" t="s">
        <v>395</v>
      </c>
      <c r="L3" s="1062" t="s">
        <v>396</v>
      </c>
      <c r="M3" s="1062" t="s">
        <v>397</v>
      </c>
    </row>
    <row r="4" spans="1:14" ht="13.5" customHeight="1" x14ac:dyDescent="0.35">
      <c r="A4" s="1240" t="s">
        <v>8</v>
      </c>
      <c r="B4" s="1240"/>
      <c r="C4" s="401">
        <v>303094.95235042012</v>
      </c>
      <c r="D4" s="401">
        <v>314375.75565437775</v>
      </c>
      <c r="E4" s="401">
        <v>326429.78487200814</v>
      </c>
      <c r="F4" s="401">
        <v>334964.28516375681</v>
      </c>
      <c r="G4" s="401"/>
      <c r="H4" s="401"/>
      <c r="I4" s="51"/>
      <c r="J4" s="413">
        <v>1.146304642189688E-2</v>
      </c>
      <c r="K4" s="413">
        <v>1.14811622790729E-2</v>
      </c>
      <c r="L4" s="413">
        <v>1.148546067146272E-2</v>
      </c>
      <c r="M4" s="413">
        <v>1.164965151095885E-2</v>
      </c>
    </row>
    <row r="5" spans="1:14" ht="13.5" customHeight="1" x14ac:dyDescent="0.35">
      <c r="A5" s="1241"/>
      <c r="B5" s="1241"/>
      <c r="C5" s="381"/>
      <c r="D5" s="381">
        <v>11280.803303957626</v>
      </c>
      <c r="E5" s="381">
        <v>12054.029217630392</v>
      </c>
      <c r="F5" s="381">
        <v>8534.5002917486709</v>
      </c>
      <c r="G5" s="381">
        <v>31869.332813336689</v>
      </c>
      <c r="H5" s="381">
        <v>10623.110937778896</v>
      </c>
      <c r="I5" s="98"/>
      <c r="J5" s="413"/>
      <c r="K5" s="413"/>
      <c r="L5" s="413"/>
      <c r="M5" s="413"/>
    </row>
    <row r="6" spans="1:14" ht="13.5" customHeight="1" x14ac:dyDescent="0.35">
      <c r="A6" s="1241"/>
      <c r="B6" s="1241"/>
      <c r="C6" s="379"/>
      <c r="D6" s="376">
        <v>3.7218710560759982E-2</v>
      </c>
      <c r="E6" s="376">
        <v>3.8342744314171916E-2</v>
      </c>
      <c r="F6" s="384">
        <v>2.6144980290615991E-2</v>
      </c>
      <c r="G6" s="384">
        <v>0.10514636606845001</v>
      </c>
      <c r="H6" s="376">
        <v>3.3887457265467935E-2</v>
      </c>
      <c r="I6" s="52"/>
      <c r="J6" s="414"/>
      <c r="K6" s="414"/>
      <c r="L6" s="414"/>
      <c r="M6" s="414"/>
    </row>
    <row r="7" spans="1:14" ht="13.5" customHeight="1" x14ac:dyDescent="0.35">
      <c r="A7" s="1244" t="s">
        <v>18</v>
      </c>
      <c r="B7" s="154" t="s">
        <v>19</v>
      </c>
      <c r="C7" s="402">
        <v>235871.01942097466</v>
      </c>
      <c r="D7" s="402">
        <v>245853.87553910608</v>
      </c>
      <c r="E7" s="402">
        <v>254477.4706963838</v>
      </c>
      <c r="F7" s="400">
        <v>261122.89626897054</v>
      </c>
      <c r="G7" s="403"/>
      <c r="H7" s="404"/>
      <c r="I7" s="84"/>
      <c r="J7" s="415">
        <v>1.146304642189688E-2</v>
      </c>
      <c r="K7" s="415">
        <v>1.14811622790729E-2</v>
      </c>
      <c r="L7" s="415">
        <v>1.148546067146272E-2</v>
      </c>
      <c r="M7" s="415">
        <v>1.164965151095885E-2</v>
      </c>
    </row>
    <row r="8" spans="1:14" ht="13.5" customHeight="1" x14ac:dyDescent="0.35">
      <c r="A8" s="1244"/>
      <c r="B8" s="155" t="s">
        <v>260</v>
      </c>
      <c r="C8" s="376">
        <v>0.77820833897713615</v>
      </c>
      <c r="D8" s="376">
        <v>0.78203828099707506</v>
      </c>
      <c r="E8" s="376">
        <v>0.77957797508019511</v>
      </c>
      <c r="F8" s="376">
        <v>0.77955444157669884</v>
      </c>
      <c r="G8" s="379"/>
      <c r="H8" s="379"/>
      <c r="I8" s="63"/>
      <c r="J8" s="415"/>
      <c r="K8" s="415"/>
      <c r="L8" s="415"/>
      <c r="M8" s="415"/>
    </row>
    <row r="9" spans="1:14" ht="13.5" customHeight="1" x14ac:dyDescent="0.35">
      <c r="A9" s="1244"/>
      <c r="B9" s="155" t="s">
        <v>289</v>
      </c>
      <c r="C9" s="385"/>
      <c r="D9" s="380">
        <v>9982.856118131429</v>
      </c>
      <c r="E9" s="380">
        <v>8623.5951572777121</v>
      </c>
      <c r="F9" s="380">
        <v>6645.4255725867406</v>
      </c>
      <c r="G9" s="381">
        <v>25251.876847995882</v>
      </c>
      <c r="H9" s="381">
        <v>8417.2922826652939</v>
      </c>
      <c r="I9" s="53"/>
      <c r="J9" s="413"/>
      <c r="K9" s="413"/>
      <c r="L9" s="413"/>
      <c r="M9" s="413"/>
    </row>
    <row r="10" spans="1:14" ht="13.5" customHeight="1" x14ac:dyDescent="0.35">
      <c r="A10" s="1244"/>
      <c r="B10" s="155" t="s">
        <v>290</v>
      </c>
      <c r="C10" s="379"/>
      <c r="D10" s="376">
        <v>4.2323368689539446E-2</v>
      </c>
      <c r="E10" s="376">
        <v>3.5076100136180378E-2</v>
      </c>
      <c r="F10" s="384">
        <v>2.6114003547745786E-2</v>
      </c>
      <c r="G10" s="384">
        <v>0.10705798834458413</v>
      </c>
      <c r="H10" s="376">
        <v>3.4483234709053789E-2</v>
      </c>
      <c r="I10" s="52"/>
      <c r="J10" s="414"/>
      <c r="K10" s="414"/>
      <c r="L10" s="414"/>
      <c r="M10" s="414"/>
    </row>
    <row r="11" spans="1:14" ht="13.5" customHeight="1" x14ac:dyDescent="0.35">
      <c r="A11" s="1244"/>
      <c r="B11" s="156" t="s">
        <v>20</v>
      </c>
      <c r="C11" s="402">
        <v>53130.77181911873</v>
      </c>
      <c r="D11" s="402">
        <v>53932.106263659036</v>
      </c>
      <c r="E11" s="402">
        <v>56397.996471617691</v>
      </c>
      <c r="F11" s="400">
        <v>57446.824468720821</v>
      </c>
      <c r="G11" s="403"/>
      <c r="H11" s="404"/>
      <c r="I11" s="84"/>
      <c r="J11" s="415">
        <v>1.146304642189688E-2</v>
      </c>
      <c r="K11" s="415">
        <v>1.14811622790729E-2</v>
      </c>
      <c r="L11" s="415">
        <v>1.148546067146272E-2</v>
      </c>
      <c r="M11" s="415">
        <v>1.164965151095885E-2</v>
      </c>
    </row>
    <row r="12" spans="1:14" ht="13.5" customHeight="1" x14ac:dyDescent="0.35">
      <c r="A12" s="1244"/>
      <c r="B12" s="157" t="s">
        <v>260</v>
      </c>
      <c r="C12" s="376">
        <v>0.17529414926610898</v>
      </c>
      <c r="D12" s="376">
        <v>0.17155300716939373</v>
      </c>
      <c r="E12" s="376">
        <v>0.17277221346002825</v>
      </c>
      <c r="F12" s="376">
        <v>0.17150134212259766</v>
      </c>
      <c r="G12" s="378"/>
      <c r="H12" s="378"/>
      <c r="I12" s="87"/>
      <c r="J12" s="413"/>
      <c r="K12" s="413"/>
      <c r="L12" s="413"/>
      <c r="M12" s="413"/>
    </row>
    <row r="13" spans="1:14" ht="13.5" customHeight="1" x14ac:dyDescent="0.35">
      <c r="A13" s="1244"/>
      <c r="B13" s="157" t="s">
        <v>289</v>
      </c>
      <c r="C13" s="385"/>
      <c r="D13" s="380">
        <v>801.33444454030541</v>
      </c>
      <c r="E13" s="380">
        <v>2465.8902079586551</v>
      </c>
      <c r="F13" s="380">
        <v>1048.8279971031297</v>
      </c>
      <c r="G13" s="381">
        <v>4316.0526496020902</v>
      </c>
      <c r="H13" s="381">
        <v>1438.6842165340302</v>
      </c>
      <c r="I13" s="53"/>
      <c r="J13" s="413"/>
      <c r="K13" s="413"/>
      <c r="L13" s="413"/>
      <c r="M13" s="413"/>
    </row>
    <row r="14" spans="1:14" ht="13.5" customHeight="1" x14ac:dyDescent="0.35">
      <c r="A14" s="1244"/>
      <c r="B14" s="158" t="s">
        <v>290</v>
      </c>
      <c r="C14" s="379"/>
      <c r="D14" s="376">
        <v>1.5082303853375435E-2</v>
      </c>
      <c r="E14" s="376">
        <v>4.5722119508991639E-2</v>
      </c>
      <c r="F14" s="384">
        <v>1.8596901711410135E-2</v>
      </c>
      <c r="G14" s="384">
        <v>8.1234518186483209E-2</v>
      </c>
      <c r="H14" s="376">
        <v>2.6376344408693964E-2</v>
      </c>
      <c r="I14" s="52"/>
      <c r="J14" s="414"/>
      <c r="K14" s="414"/>
      <c r="L14" s="414"/>
      <c r="M14" s="414"/>
    </row>
    <row r="15" spans="1:14" ht="13.5" customHeight="1" x14ac:dyDescent="0.35">
      <c r="A15" s="1244"/>
      <c r="B15" s="159" t="s">
        <v>21</v>
      </c>
      <c r="C15" s="402">
        <v>2042.3772802655103</v>
      </c>
      <c r="D15" s="402">
        <v>2108.9622459060583</v>
      </c>
      <c r="E15" s="402">
        <v>2177.7503878299185</v>
      </c>
      <c r="F15" s="400">
        <v>2057.6002582235242</v>
      </c>
      <c r="G15" s="403"/>
      <c r="H15" s="404"/>
      <c r="I15" s="84"/>
      <c r="J15" s="415">
        <v>1.146304642189688E-2</v>
      </c>
      <c r="K15" s="415">
        <v>1.14811622790729E-2</v>
      </c>
      <c r="L15" s="415">
        <v>1.148546067146272E-2</v>
      </c>
      <c r="M15" s="415">
        <v>1.164965151095885E-2</v>
      </c>
    </row>
    <row r="16" spans="1:14" ht="13.5" customHeight="1" x14ac:dyDescent="0.35">
      <c r="A16" s="1244"/>
      <c r="B16" s="160" t="s">
        <v>260</v>
      </c>
      <c r="C16" s="376">
        <v>6.7384074344604616E-3</v>
      </c>
      <c r="D16" s="376">
        <v>6.7084124903850247E-3</v>
      </c>
      <c r="E16" s="376">
        <v>6.671420589526798E-3</v>
      </c>
      <c r="F16" s="376">
        <v>6.142745210038162E-3</v>
      </c>
      <c r="G16" s="379"/>
      <c r="H16" s="379"/>
      <c r="I16" s="63"/>
      <c r="J16" s="415"/>
      <c r="K16" s="415"/>
      <c r="L16" s="415"/>
      <c r="M16" s="415"/>
    </row>
    <row r="17" spans="1:13" ht="13.5" customHeight="1" x14ac:dyDescent="0.35">
      <c r="A17" s="1244"/>
      <c r="B17" s="160" t="s">
        <v>289</v>
      </c>
      <c r="C17" s="385"/>
      <c r="D17" s="380">
        <v>66.584965640548035</v>
      </c>
      <c r="E17" s="380">
        <v>68.788141923860167</v>
      </c>
      <c r="F17" s="380">
        <v>-120.15012960639433</v>
      </c>
      <c r="G17" s="381">
        <v>15.222977958013871</v>
      </c>
      <c r="H17" s="381">
        <v>5.0743259860046237</v>
      </c>
      <c r="I17" s="53"/>
      <c r="J17" s="413"/>
      <c r="K17" s="413"/>
      <c r="L17" s="413"/>
      <c r="M17" s="413"/>
    </row>
    <row r="18" spans="1:13" ht="13.5" customHeight="1" x14ac:dyDescent="0.35">
      <c r="A18" s="1244"/>
      <c r="B18" s="160" t="s">
        <v>290</v>
      </c>
      <c r="C18" s="379"/>
      <c r="D18" s="376">
        <v>3.2601697190781494E-2</v>
      </c>
      <c r="E18" s="376">
        <v>3.2617057065574551E-2</v>
      </c>
      <c r="F18" s="384">
        <v>-5.5171671775534087E-2</v>
      </c>
      <c r="G18" s="384">
        <v>7.4535582162541855E-3</v>
      </c>
      <c r="H18" s="376">
        <v>2.4783720033068057E-3</v>
      </c>
      <c r="I18" s="52"/>
      <c r="J18" s="414"/>
      <c r="K18" s="414"/>
      <c r="L18" s="414"/>
      <c r="M18" s="414"/>
    </row>
    <row r="19" spans="1:13" ht="13.5" customHeight="1" x14ac:dyDescent="0.35">
      <c r="A19" s="1244"/>
      <c r="B19" s="161" t="s">
        <v>22</v>
      </c>
      <c r="C19" s="402">
        <v>12050.783830061186</v>
      </c>
      <c r="D19" s="402">
        <v>12480.811605706209</v>
      </c>
      <c r="E19" s="402">
        <v>13376.567316175919</v>
      </c>
      <c r="F19" s="400">
        <v>14336.964167842136</v>
      </c>
      <c r="G19" s="403"/>
      <c r="H19" s="404"/>
      <c r="I19" s="84"/>
      <c r="J19" s="415">
        <v>1.146304642189688E-2</v>
      </c>
      <c r="K19" s="415">
        <v>1.14811622790729E-2</v>
      </c>
      <c r="L19" s="415">
        <v>1.148546067146272E-2</v>
      </c>
      <c r="M19" s="415">
        <v>1.164965151095885E-2</v>
      </c>
    </row>
    <row r="20" spans="1:13" ht="13.5" customHeight="1" x14ac:dyDescent="0.35">
      <c r="A20" s="1244"/>
      <c r="B20" s="162" t="s">
        <v>260</v>
      </c>
      <c r="C20" s="376">
        <v>3.975910432229434E-2</v>
      </c>
      <c r="D20" s="376">
        <v>3.9700299343145007E-2</v>
      </c>
      <c r="E20" s="376">
        <v>4.0978390870247391E-2</v>
      </c>
      <c r="F20" s="376">
        <v>4.2801471090665989E-2</v>
      </c>
      <c r="G20" s="379"/>
      <c r="H20" s="379"/>
      <c r="I20" s="63"/>
      <c r="J20" s="415"/>
      <c r="K20" s="415"/>
      <c r="L20" s="415"/>
      <c r="M20" s="415"/>
    </row>
    <row r="21" spans="1:13" ht="13.5" customHeight="1" x14ac:dyDescent="0.35">
      <c r="A21" s="1244"/>
      <c r="B21" s="162" t="s">
        <v>289</v>
      </c>
      <c r="C21" s="385"/>
      <c r="D21" s="380">
        <v>430.02777564502321</v>
      </c>
      <c r="E21" s="380">
        <v>895.75571046970981</v>
      </c>
      <c r="F21" s="380">
        <v>960.39685166621712</v>
      </c>
      <c r="G21" s="380">
        <v>2286.1803377809501</v>
      </c>
      <c r="H21" s="381">
        <v>762.06011259365005</v>
      </c>
      <c r="I21" s="53"/>
      <c r="J21" s="413"/>
      <c r="K21" s="413"/>
      <c r="L21" s="413"/>
      <c r="M21" s="413"/>
    </row>
    <row r="22" spans="1:13" ht="13.5" customHeight="1" thickBot="1" x14ac:dyDescent="0.4">
      <c r="A22" s="1244"/>
      <c r="B22" s="162" t="s">
        <v>290</v>
      </c>
      <c r="C22" s="379"/>
      <c r="D22" s="376">
        <v>3.5684631116882283E-2</v>
      </c>
      <c r="E22" s="376">
        <v>7.1770629889178969E-2</v>
      </c>
      <c r="F22" s="376">
        <v>7.179695873879656E-2</v>
      </c>
      <c r="G22" s="376">
        <v>0.18971216893609671</v>
      </c>
      <c r="H22" s="376">
        <v>5.9613057098949929E-2</v>
      </c>
      <c r="I22" s="52"/>
      <c r="J22" s="416"/>
      <c r="K22" s="416"/>
      <c r="L22" s="416"/>
      <c r="M22" s="416"/>
    </row>
    <row r="23" spans="1:13" ht="60" customHeight="1" x14ac:dyDescent="0.35">
      <c r="A23" s="1231" t="s">
        <v>310</v>
      </c>
      <c r="B23" s="1231"/>
      <c r="C23" s="1231"/>
      <c r="D23" s="1231"/>
      <c r="E23" s="1231"/>
      <c r="F23" s="1231"/>
      <c r="G23" s="1231"/>
      <c r="H23" s="1231"/>
      <c r="I23" s="151"/>
      <c r="J23" s="151"/>
      <c r="K23" s="151"/>
      <c r="L23" s="151"/>
      <c r="M23" s="151"/>
    </row>
    <row r="24" spans="1:13" ht="13.5" customHeight="1" x14ac:dyDescent="0.35">
      <c r="A24" s="142" t="s">
        <v>343</v>
      </c>
      <c r="B24" s="42"/>
      <c r="C24" s="42"/>
      <c r="D24" s="42"/>
      <c r="E24" s="42"/>
      <c r="F24" s="42"/>
      <c r="G24" s="42"/>
      <c r="H24" s="42"/>
      <c r="I24" s="103"/>
      <c r="J24" s="103"/>
      <c r="K24" s="103"/>
      <c r="L24" s="103"/>
      <c r="M24" s="103"/>
    </row>
    <row r="25" spans="1:13" ht="13.5" customHeight="1" x14ac:dyDescent="0.35"/>
    <row r="26" spans="1:13" ht="13.5" customHeight="1" x14ac:dyDescent="0.35">
      <c r="C26" s="50"/>
    </row>
    <row r="27" spans="1:13" ht="13.5" customHeight="1" x14ac:dyDescent="0.35"/>
    <row r="28" spans="1:13" ht="13.5" customHeight="1" x14ac:dyDescent="0.35"/>
    <row r="29" spans="1:13" ht="13.5" customHeight="1" x14ac:dyDescent="0.35"/>
    <row r="30" spans="1:13" ht="13.5" customHeight="1" x14ac:dyDescent="0.35"/>
    <row r="31" spans="1:13" ht="13.5" customHeight="1" x14ac:dyDescent="0.35"/>
    <row r="32" spans="1:13"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8">
    <mergeCell ref="A23:H23"/>
    <mergeCell ref="A1:H1"/>
    <mergeCell ref="A3:B3"/>
    <mergeCell ref="A5:B5"/>
    <mergeCell ref="A2:H2"/>
    <mergeCell ref="A6:B6"/>
    <mergeCell ref="A7:A22"/>
    <mergeCell ref="A4:B4"/>
  </mergeCells>
  <conditionalFormatting sqref="J4:M22">
    <cfRule type="expression" dxfId="206" priority="3">
      <formula>J4&gt;15%</formula>
    </cfRule>
  </conditionalFormatting>
  <conditionalFormatting sqref="C4:F22">
    <cfRule type="expression" dxfId="205" priority="2">
      <formula>J4&gt;15%</formula>
    </cfRule>
  </conditionalFormatting>
  <conditionalFormatting sqref="C4:H22 J4:M22">
    <cfRule type="containsText" dxfId="204" priority="1" operator="containsText" text=".">
      <formula>NOT(ISERROR(SEARCH(".",C4)))</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0257" r:id="rId4" name="Button 1">
              <controlPr defaultSize="0" print="0" autoFill="0" autoPict="0" macro="[0]!zurück">
                <anchor moveWithCells="1" sizeWithCells="1">
                  <from>
                    <xdr:col>14</xdr:col>
                    <xdr:colOff>0</xdr:colOff>
                    <xdr:row>2</xdr:row>
                    <xdr:rowOff>0</xdr:rowOff>
                  </from>
                  <to>
                    <xdr:col>15</xdr:col>
                    <xdr:colOff>171450</xdr:colOff>
                    <xdr:row>3</xdr:row>
                    <xdr:rowOff>146050</xdr:rowOff>
                  </to>
                </anchor>
              </controlPr>
            </control>
          </mc:Choice>
        </mc:AlternateContent>
        <mc:AlternateContent xmlns:mc="http://schemas.openxmlformats.org/markup-compatibility/2006">
          <mc:Choice Requires="x14">
            <control shapeId="480258" r:id="rId5" name="Button 2">
              <controlPr defaultSize="0" print="0" autoFill="0" autoPict="0" macro="[0]!zurück">
                <anchor moveWithCells="1" sizeWithCells="1">
                  <from>
                    <xdr:col>14</xdr:col>
                    <xdr:colOff>0</xdr:colOff>
                    <xdr:row>2</xdr:row>
                    <xdr:rowOff>0</xdr:rowOff>
                  </from>
                  <to>
                    <xdr:col>15</xdr:col>
                    <xdr:colOff>171450</xdr:colOff>
                    <xdr:row>3</xdr:row>
                    <xdr:rowOff>146050</xdr:rowOff>
                  </to>
                </anchor>
              </controlPr>
            </control>
          </mc:Choice>
        </mc:AlternateContent>
        <mc:AlternateContent xmlns:mc="http://schemas.openxmlformats.org/markup-compatibility/2006">
          <mc:Choice Requires="x14">
            <control shapeId="480259" r:id="rId6" name="Button 3">
              <controlPr defaultSize="0" print="0" autoFill="0" autoPict="0" macro="[0]!zurück">
                <anchor moveWithCells="1" sizeWithCells="1">
                  <from>
                    <xdr:col>14</xdr:col>
                    <xdr:colOff>0</xdr:colOff>
                    <xdr:row>2</xdr:row>
                    <xdr:rowOff>0</xdr:rowOff>
                  </from>
                  <to>
                    <xdr:col>15</xdr:col>
                    <xdr:colOff>171450</xdr:colOff>
                    <xdr:row>3</xdr:row>
                    <xdr:rowOff>146050</xdr:rowOff>
                  </to>
                </anchor>
              </controlPr>
            </control>
          </mc:Choice>
        </mc:AlternateContent>
        <mc:AlternateContent xmlns:mc="http://schemas.openxmlformats.org/markup-compatibility/2006">
          <mc:Choice Requires="x14">
            <control shapeId="480260" r:id="rId7" name="Button 4">
              <controlPr defaultSize="0" print="0" autoFill="0" autoPict="0" macro="[0]!zurück">
                <anchor moveWithCells="1" sizeWithCells="1">
                  <from>
                    <xdr:col>14</xdr:col>
                    <xdr:colOff>0</xdr:colOff>
                    <xdr:row>2</xdr:row>
                    <xdr:rowOff>0</xdr:rowOff>
                  </from>
                  <to>
                    <xdr:col>15</xdr:col>
                    <xdr:colOff>171450</xdr:colOff>
                    <xdr:row>3</xdr:row>
                    <xdr:rowOff>146050</xdr:rowOff>
                  </to>
                </anchor>
              </controlPr>
            </control>
          </mc:Choice>
        </mc:AlternateContent>
        <mc:AlternateContent xmlns:mc="http://schemas.openxmlformats.org/markup-compatibility/2006">
          <mc:Choice Requires="x14">
            <control shapeId="480262" r:id="rId8" name="Button 6">
              <controlPr defaultSize="0" print="0" autoFill="0" autoPict="0" macro="[0]!zurück">
                <anchor moveWithCells="1" sizeWithCells="1">
                  <from>
                    <xdr:col>14</xdr:col>
                    <xdr:colOff>0</xdr:colOff>
                    <xdr:row>2</xdr:row>
                    <xdr:rowOff>0</xdr:rowOff>
                  </from>
                  <to>
                    <xdr:col>15</xdr:col>
                    <xdr:colOff>171450</xdr:colOff>
                    <xdr:row>3</xdr:row>
                    <xdr:rowOff>146050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Q100"/>
  <sheetViews>
    <sheetView showGridLines="0" zoomScaleNormal="100" workbookViewId="0"/>
  </sheetViews>
  <sheetFormatPr baseColWidth="10" defaultColWidth="11" defaultRowHeight="14.25" customHeight="1" x14ac:dyDescent="0.35"/>
  <cols>
    <col min="1" max="1" width="9.58203125" style="46" customWidth="1"/>
    <col min="2" max="2" width="21.58203125" style="46" customWidth="1"/>
    <col min="3" max="6" width="10.58203125" style="46" customWidth="1"/>
    <col min="7" max="7" width="12" style="46" customWidth="1"/>
    <col min="8" max="8" width="12.75" style="62" customWidth="1"/>
    <col min="9" max="9" width="10.58203125" style="99" customWidth="1"/>
    <col min="10" max="10" width="18.25" style="99" customWidth="1"/>
    <col min="11" max="14" width="10.58203125" style="99" customWidth="1"/>
    <col min="15" max="15" width="8.5" style="41"/>
    <col min="16" max="17" width="12.83203125" style="79" customWidth="1"/>
    <col min="18" max="16384" width="11" style="46"/>
  </cols>
  <sheetData>
    <row r="1" spans="1:17" s="168" customFormat="1" ht="13.5" customHeight="1" x14ac:dyDescent="0.3">
      <c r="A1" s="1229" t="s">
        <v>23</v>
      </c>
      <c r="B1" s="1229"/>
      <c r="C1" s="1229"/>
      <c r="D1" s="1229"/>
      <c r="E1" s="1229"/>
      <c r="F1" s="1229"/>
      <c r="G1" s="1229"/>
      <c r="H1" s="1229"/>
      <c r="I1" s="166"/>
      <c r="J1" s="166"/>
      <c r="K1" s="166"/>
      <c r="L1" s="166"/>
      <c r="M1" s="166"/>
      <c r="N1" s="166"/>
      <c r="O1" s="57"/>
      <c r="P1" s="104"/>
      <c r="Q1" s="104"/>
    </row>
    <row r="2" spans="1:17" s="168" customFormat="1" ht="27" customHeight="1" x14ac:dyDescent="0.3">
      <c r="A2" s="1248" t="s">
        <v>398</v>
      </c>
      <c r="B2" s="1248"/>
      <c r="C2" s="1248"/>
      <c r="D2" s="1248"/>
      <c r="E2" s="1248"/>
      <c r="F2" s="1248"/>
      <c r="G2" s="1248"/>
      <c r="H2" s="1248"/>
      <c r="I2" s="166"/>
      <c r="J2" s="166"/>
      <c r="K2" s="166"/>
      <c r="L2" s="166"/>
      <c r="M2" s="166"/>
      <c r="N2" s="166"/>
      <c r="O2" s="57"/>
      <c r="P2" s="104"/>
      <c r="Q2" s="104"/>
    </row>
    <row r="3" spans="1:17" ht="27" customHeight="1" x14ac:dyDescent="0.35">
      <c r="A3" s="1243" t="s">
        <v>24</v>
      </c>
      <c r="B3" s="1243"/>
      <c r="C3" s="56">
        <v>2017</v>
      </c>
      <c r="D3" s="56">
        <v>2018</v>
      </c>
      <c r="E3" s="56">
        <v>2019</v>
      </c>
      <c r="F3" s="56">
        <v>2020</v>
      </c>
      <c r="G3" s="165" t="s">
        <v>341</v>
      </c>
      <c r="H3" s="215" t="s">
        <v>253</v>
      </c>
      <c r="I3" s="167"/>
      <c r="J3" s="178" t="s">
        <v>24</v>
      </c>
      <c r="K3" s="56">
        <v>2017</v>
      </c>
      <c r="L3" s="56">
        <v>2018</v>
      </c>
      <c r="M3" s="56">
        <v>2019</v>
      </c>
      <c r="N3" s="56">
        <v>2020</v>
      </c>
    </row>
    <row r="4" spans="1:17" ht="15" customHeight="1" x14ac:dyDescent="0.35">
      <c r="A4" s="1240" t="s">
        <v>8</v>
      </c>
      <c r="B4" s="1240"/>
      <c r="C4" s="405">
        <v>276655.7553890362</v>
      </c>
      <c r="D4" s="405">
        <v>287016.4796041933</v>
      </c>
      <c r="E4" s="406">
        <v>299288.27355692215</v>
      </c>
      <c r="F4" s="405">
        <v>307632.51660196041</v>
      </c>
      <c r="G4" s="407"/>
      <c r="H4" s="407"/>
      <c r="I4" s="48"/>
      <c r="J4" s="1249" t="s">
        <v>488</v>
      </c>
      <c r="K4" s="170">
        <v>1.4194917282189551E-2</v>
      </c>
      <c r="L4" s="170">
        <v>1.422255876370301E-2</v>
      </c>
      <c r="M4" s="170">
        <v>1.410062357202874E-2</v>
      </c>
      <c r="N4" s="170">
        <v>1.432882356643775E-2</v>
      </c>
    </row>
    <row r="5" spans="1:17" ht="15" customHeight="1" x14ac:dyDescent="0.35">
      <c r="A5" s="1245" t="s">
        <v>289</v>
      </c>
      <c r="B5" s="1245"/>
      <c r="C5" s="60"/>
      <c r="D5" s="388">
        <v>10360.724215157097</v>
      </c>
      <c r="E5" s="388">
        <v>12271.793952728854</v>
      </c>
      <c r="F5" s="388">
        <v>8344.2430450382526</v>
      </c>
      <c r="G5" s="388">
        <v>30976.761212924204</v>
      </c>
      <c r="H5" s="388">
        <v>10325.587070974734</v>
      </c>
      <c r="I5" s="48"/>
      <c r="J5" s="1249"/>
      <c r="K5" s="171"/>
      <c r="L5" s="171"/>
      <c r="M5" s="171"/>
      <c r="N5" s="171"/>
    </row>
    <row r="6" spans="1:17" ht="15" customHeight="1" x14ac:dyDescent="0.35">
      <c r="A6" s="1245" t="s">
        <v>290</v>
      </c>
      <c r="B6" s="1245"/>
      <c r="C6" s="163"/>
      <c r="D6" s="382">
        <v>3.7449877739169891E-2</v>
      </c>
      <c r="E6" s="382">
        <v>4.2756408864230121E-2</v>
      </c>
      <c r="F6" s="382">
        <v>2.7880287275776766E-2</v>
      </c>
      <c r="G6" s="382">
        <v>0.11196861301281934</v>
      </c>
      <c r="H6" s="382">
        <v>3.601054591562125E-2</v>
      </c>
      <c r="I6" s="100"/>
      <c r="J6" s="1249"/>
      <c r="K6" s="172"/>
      <c r="L6" s="172"/>
      <c r="M6" s="172"/>
      <c r="N6" s="172"/>
    </row>
    <row r="7" spans="1:17" ht="15" customHeight="1" x14ac:dyDescent="0.35">
      <c r="A7" s="1246" t="s">
        <v>25</v>
      </c>
      <c r="B7" s="185" t="s">
        <v>26</v>
      </c>
      <c r="C7" s="405">
        <v>217582.1661762881</v>
      </c>
      <c r="D7" s="408">
        <v>226606.49119714755</v>
      </c>
      <c r="E7" s="408">
        <v>236029.67891626724</v>
      </c>
      <c r="F7" s="408">
        <v>242674.29657733304</v>
      </c>
      <c r="G7" s="408"/>
      <c r="H7" s="408"/>
      <c r="I7" s="95"/>
      <c r="J7" s="1249"/>
      <c r="K7" s="170">
        <v>1.4194917282189551E-2</v>
      </c>
      <c r="L7" s="170">
        <v>1.422255876370301E-2</v>
      </c>
      <c r="M7" s="170">
        <v>1.410062357202874E-2</v>
      </c>
      <c r="N7" s="170">
        <v>1.432882356643775E-2</v>
      </c>
    </row>
    <row r="8" spans="1:17" ht="15" customHeight="1" x14ac:dyDescent="0.35">
      <c r="A8" s="1246"/>
      <c r="B8" s="1245" t="s">
        <v>289</v>
      </c>
      <c r="C8" s="1245"/>
      <c r="D8" s="387">
        <v>9024.3250208594545</v>
      </c>
      <c r="E8" s="387">
        <v>9423.1877191196836</v>
      </c>
      <c r="F8" s="387">
        <v>6644.6176610658003</v>
      </c>
      <c r="G8" s="387">
        <v>25092.130401044938</v>
      </c>
      <c r="H8" s="387">
        <v>8364.0434670149789</v>
      </c>
      <c r="I8" s="95"/>
      <c r="J8" s="1249"/>
      <c r="K8" s="170"/>
      <c r="L8" s="170"/>
      <c r="M8" s="170"/>
      <c r="N8" s="170"/>
    </row>
    <row r="9" spans="1:17" ht="15" customHeight="1" x14ac:dyDescent="0.35">
      <c r="A9" s="1247"/>
      <c r="B9" s="1253" t="s">
        <v>290</v>
      </c>
      <c r="C9" s="1251"/>
      <c r="D9" s="389">
        <v>4.1475481099622021E-2</v>
      </c>
      <c r="E9" s="389">
        <v>4.1583926697499211E-2</v>
      </c>
      <c r="F9" s="389">
        <v>2.815161928607721E-2</v>
      </c>
      <c r="G9" s="389">
        <v>0.11532255074947156</v>
      </c>
      <c r="H9" s="389">
        <v>3.7051111020917515E-2</v>
      </c>
      <c r="I9" s="100"/>
      <c r="J9" s="1249"/>
      <c r="K9" s="173"/>
      <c r="L9" s="173"/>
      <c r="M9" s="173"/>
      <c r="N9" s="173"/>
    </row>
    <row r="10" spans="1:17" ht="15" customHeight="1" x14ac:dyDescent="0.35">
      <c r="A10" s="1254" t="s">
        <v>9</v>
      </c>
      <c r="B10" s="1252"/>
      <c r="C10" s="405">
        <v>130132.33080448181</v>
      </c>
      <c r="D10" s="408">
        <v>135933.13900857605</v>
      </c>
      <c r="E10" s="408">
        <v>142412.10570617896</v>
      </c>
      <c r="F10" s="408">
        <v>146693.33864636533</v>
      </c>
      <c r="G10" s="406"/>
      <c r="H10" s="406"/>
      <c r="I10" s="95"/>
      <c r="J10" s="1250" t="s">
        <v>489</v>
      </c>
      <c r="K10" s="170">
        <v>1.862524803588627E-2</v>
      </c>
      <c r="L10" s="170">
        <v>1.866169239005562E-2</v>
      </c>
      <c r="M10" s="170">
        <v>1.8983680007929001E-2</v>
      </c>
      <c r="N10" s="170">
        <v>1.9130598122825929E-2</v>
      </c>
    </row>
    <row r="11" spans="1:17" ht="15" customHeight="1" x14ac:dyDescent="0.35">
      <c r="A11" s="1245" t="s">
        <v>289</v>
      </c>
      <c r="B11" s="1245"/>
      <c r="C11" s="88"/>
      <c r="D11" s="386">
        <v>5800.808204094239</v>
      </c>
      <c r="E11" s="386">
        <v>6478.9666976029112</v>
      </c>
      <c r="F11" s="386">
        <v>4281.2329401863681</v>
      </c>
      <c r="G11" s="386">
        <v>16561.007841883518</v>
      </c>
      <c r="H11" s="386">
        <v>5520.3359472945058</v>
      </c>
      <c r="I11" s="95"/>
      <c r="J11" s="1250"/>
      <c r="K11" s="174"/>
      <c r="L11" s="174"/>
      <c r="M11" s="174"/>
      <c r="N11" s="174"/>
      <c r="O11" s="40"/>
    </row>
    <row r="12" spans="1:17" ht="15" customHeight="1" x14ac:dyDescent="0.35">
      <c r="A12" s="1251" t="s">
        <v>290</v>
      </c>
      <c r="B12" s="1251"/>
      <c r="C12" s="153"/>
      <c r="D12" s="383">
        <v>4.4576226124849037E-2</v>
      </c>
      <c r="E12" s="383">
        <v>4.766289327868866E-2</v>
      </c>
      <c r="F12" s="383">
        <v>3.0062282408907702E-2</v>
      </c>
      <c r="G12" s="383">
        <v>0.12726282346210885</v>
      </c>
      <c r="H12" s="383">
        <v>4.0738757482604138E-2</v>
      </c>
      <c r="I12" s="100"/>
      <c r="J12" s="1250"/>
      <c r="K12" s="172"/>
      <c r="L12" s="172"/>
      <c r="M12" s="172"/>
      <c r="N12" s="172"/>
    </row>
    <row r="13" spans="1:17" ht="15" customHeight="1" x14ac:dyDescent="0.35">
      <c r="A13" s="1252" t="s">
        <v>10</v>
      </c>
      <c r="B13" s="1252"/>
      <c r="C13" s="405">
        <v>146523.42458455576</v>
      </c>
      <c r="D13" s="408">
        <v>151083.3405956169</v>
      </c>
      <c r="E13" s="408">
        <v>156876.16785074354</v>
      </c>
      <c r="F13" s="408">
        <v>160939.17795559514</v>
      </c>
      <c r="G13" s="407"/>
      <c r="H13" s="409"/>
      <c r="I13" s="85"/>
      <c r="J13" s="1249" t="s">
        <v>490</v>
      </c>
      <c r="K13" s="170">
        <v>1.340683307558283E-2</v>
      </c>
      <c r="L13" s="170">
        <v>1.3238371738713549E-2</v>
      </c>
      <c r="M13" s="170">
        <v>1.2982095442442649E-2</v>
      </c>
      <c r="N13" s="170">
        <v>1.312931972513361E-2</v>
      </c>
    </row>
    <row r="14" spans="1:17" ht="15" customHeight="1" x14ac:dyDescent="0.35">
      <c r="A14" s="1245" t="s">
        <v>289</v>
      </c>
      <c r="B14" s="1245"/>
      <c r="C14" s="60"/>
      <c r="D14" s="388">
        <v>4559.916011061141</v>
      </c>
      <c r="E14" s="388">
        <v>5792.8272551266418</v>
      </c>
      <c r="F14" s="388">
        <v>4063.0101048515935</v>
      </c>
      <c r="G14" s="388">
        <v>14415.753371039376</v>
      </c>
      <c r="H14" s="388">
        <v>4805.2511236797918</v>
      </c>
      <c r="I14" s="48"/>
      <c r="J14" s="1249"/>
      <c r="K14" s="171"/>
      <c r="L14" s="171"/>
      <c r="M14" s="171"/>
      <c r="N14" s="171"/>
    </row>
    <row r="15" spans="1:17" ht="15" customHeight="1" x14ac:dyDescent="0.35">
      <c r="A15" s="1245" t="s">
        <v>290</v>
      </c>
      <c r="B15" s="1245"/>
      <c r="C15" s="78"/>
      <c r="D15" s="382">
        <v>3.1120730517936429E-2</v>
      </c>
      <c r="E15" s="382">
        <v>3.8341932553844382E-2</v>
      </c>
      <c r="F15" s="382">
        <v>2.5899473199251382E-2</v>
      </c>
      <c r="G15" s="382">
        <v>9.8385315603378709E-2</v>
      </c>
      <c r="H15" s="382">
        <v>3.1774775205836825E-2</v>
      </c>
      <c r="I15" s="100"/>
      <c r="J15" s="1249"/>
      <c r="K15" s="175"/>
      <c r="L15" s="175"/>
      <c r="M15" s="175"/>
      <c r="N15" s="175"/>
    </row>
    <row r="16" spans="1:17" ht="27" customHeight="1" x14ac:dyDescent="0.35">
      <c r="A16" s="1239" t="s">
        <v>295</v>
      </c>
      <c r="B16" s="1239"/>
      <c r="C16" s="56">
        <v>2017</v>
      </c>
      <c r="D16" s="56">
        <v>2018</v>
      </c>
      <c r="E16" s="56">
        <v>2019</v>
      </c>
      <c r="F16" s="56">
        <v>2020</v>
      </c>
      <c r="G16" s="165" t="s">
        <v>341</v>
      </c>
      <c r="H16" s="216" t="s">
        <v>253</v>
      </c>
      <c r="I16" s="167"/>
      <c r="J16" s="187" t="s">
        <v>262</v>
      </c>
      <c r="K16" s="56">
        <v>2017</v>
      </c>
      <c r="L16" s="56">
        <v>2018</v>
      </c>
      <c r="M16" s="56">
        <v>2019</v>
      </c>
      <c r="N16" s="56">
        <v>2020</v>
      </c>
    </row>
    <row r="17" spans="1:17" ht="15" customHeight="1" x14ac:dyDescent="0.35">
      <c r="A17" s="1240" t="s">
        <v>8</v>
      </c>
      <c r="B17" s="1240"/>
      <c r="C17" s="405">
        <v>361264.87050706719</v>
      </c>
      <c r="D17" s="405">
        <v>374550.04701078293</v>
      </c>
      <c r="E17" s="406">
        <v>386155.68846319156</v>
      </c>
      <c r="F17" s="405">
        <v>395355.3208951368</v>
      </c>
      <c r="G17" s="407"/>
      <c r="H17" s="407"/>
      <c r="I17" s="129"/>
      <c r="J17" s="1249" t="s">
        <v>488</v>
      </c>
      <c r="K17" s="170">
        <v>1.9984090921612171E-2</v>
      </c>
      <c r="L17" s="170">
        <v>2.000251680992414E-2</v>
      </c>
      <c r="M17" s="170">
        <v>2.057183274232546E-2</v>
      </c>
      <c r="N17" s="170">
        <v>2.07764292281566E-2</v>
      </c>
    </row>
    <row r="18" spans="1:17" ht="15" customHeight="1" x14ac:dyDescent="0.35">
      <c r="A18" s="1245" t="s">
        <v>289</v>
      </c>
      <c r="B18" s="1245"/>
      <c r="C18" s="60"/>
      <c r="D18" s="388">
        <v>13285.176503715746</v>
      </c>
      <c r="E18" s="388">
        <v>11605.641452408629</v>
      </c>
      <c r="F18" s="388">
        <v>9199.6324319452397</v>
      </c>
      <c r="G18" s="388">
        <v>34090.450388069614</v>
      </c>
      <c r="H18" s="388">
        <v>11363.483462689872</v>
      </c>
      <c r="I18" s="48"/>
      <c r="J18" s="1249"/>
      <c r="K18" s="171"/>
      <c r="L18" s="171"/>
      <c r="M18" s="171"/>
      <c r="N18" s="171"/>
    </row>
    <row r="19" spans="1:17" ht="15" customHeight="1" x14ac:dyDescent="0.35">
      <c r="A19" s="1245" t="s">
        <v>290</v>
      </c>
      <c r="B19" s="1245"/>
      <c r="C19" s="163"/>
      <c r="D19" s="382">
        <v>3.6774061328102084E-2</v>
      </c>
      <c r="E19" s="382">
        <v>3.0985555989196053E-2</v>
      </c>
      <c r="F19" s="382">
        <v>2.382363566508007E-2</v>
      </c>
      <c r="G19" s="382">
        <v>9.4364144347112003E-2</v>
      </c>
      <c r="H19" s="382">
        <v>3.0514131846138604E-2</v>
      </c>
      <c r="I19" s="100"/>
      <c r="J19" s="1249"/>
      <c r="K19" s="172"/>
      <c r="L19" s="172"/>
      <c r="M19" s="172"/>
      <c r="N19" s="172"/>
    </row>
    <row r="20" spans="1:17" ht="15" customHeight="1" x14ac:dyDescent="0.35">
      <c r="A20" s="1246" t="s">
        <v>25</v>
      </c>
      <c r="B20" s="186" t="s">
        <v>26</v>
      </c>
      <c r="C20" s="405">
        <v>276109.04548418004</v>
      </c>
      <c r="D20" s="408">
        <v>288186.78343905514</v>
      </c>
      <c r="E20" s="408">
        <v>295072.52159604046</v>
      </c>
      <c r="F20" s="408">
        <v>301886.08510735759</v>
      </c>
      <c r="G20" s="408"/>
      <c r="H20" s="408"/>
      <c r="I20" s="95"/>
      <c r="J20" s="1249"/>
      <c r="K20" s="174">
        <v>1.9984090921612171E-2</v>
      </c>
      <c r="L20" s="174">
        <v>2.000251680992414E-2</v>
      </c>
      <c r="M20" s="174">
        <v>2.057183274232546E-2</v>
      </c>
      <c r="N20" s="174">
        <v>2.07764292281566E-2</v>
      </c>
    </row>
    <row r="21" spans="1:17" ht="15" customHeight="1" x14ac:dyDescent="0.35">
      <c r="A21" s="1246"/>
      <c r="B21" s="1245" t="s">
        <v>289</v>
      </c>
      <c r="C21" s="1245"/>
      <c r="D21" s="387">
        <v>12077.737954875105</v>
      </c>
      <c r="E21" s="387">
        <v>6885.7381569853169</v>
      </c>
      <c r="F21" s="387">
        <v>6813.5635113171302</v>
      </c>
      <c r="G21" s="387">
        <v>25777.039623177552</v>
      </c>
      <c r="H21" s="387">
        <v>8592.3465410591834</v>
      </c>
      <c r="I21" s="95"/>
      <c r="J21" s="1249"/>
      <c r="K21" s="174"/>
      <c r="L21" s="174"/>
      <c r="M21" s="174"/>
      <c r="N21" s="174"/>
    </row>
    <row r="22" spans="1:17" ht="15" customHeight="1" x14ac:dyDescent="0.35">
      <c r="A22" s="1247"/>
      <c r="B22" s="1253" t="s">
        <v>290</v>
      </c>
      <c r="C22" s="1251"/>
      <c r="D22" s="389">
        <v>4.374263774551751E-2</v>
      </c>
      <c r="E22" s="389">
        <v>2.3893316948178131E-2</v>
      </c>
      <c r="F22" s="389">
        <v>2.3091148828304046E-2</v>
      </c>
      <c r="G22" s="389">
        <v>9.3358185994868018E-2</v>
      </c>
      <c r="H22" s="389">
        <v>3.019827960672794E-2</v>
      </c>
      <c r="I22" s="100"/>
      <c r="J22" s="1249"/>
      <c r="K22" s="172"/>
      <c r="L22" s="172"/>
      <c r="M22" s="172"/>
      <c r="N22" s="172"/>
    </row>
    <row r="23" spans="1:17" ht="15" customHeight="1" x14ac:dyDescent="0.35">
      <c r="A23" s="1254" t="s">
        <v>9</v>
      </c>
      <c r="B23" s="1252"/>
      <c r="C23" s="405">
        <v>171694.62456478647</v>
      </c>
      <c r="D23" s="408">
        <v>180859.90208850068</v>
      </c>
      <c r="E23" s="408">
        <v>189347.37896103892</v>
      </c>
      <c r="F23" s="408">
        <v>196018.05437300232</v>
      </c>
      <c r="G23" s="406"/>
      <c r="H23" s="406"/>
      <c r="I23" s="95"/>
      <c r="J23" s="1250" t="s">
        <v>489</v>
      </c>
      <c r="K23" s="170">
        <v>2.7499757421294121E-2</v>
      </c>
      <c r="L23" s="170">
        <v>2.7732518876350198E-2</v>
      </c>
      <c r="M23" s="170">
        <v>2.8179330697057511E-2</v>
      </c>
      <c r="N23" s="170">
        <v>2.775700276464876E-2</v>
      </c>
    </row>
    <row r="24" spans="1:17" ht="15" customHeight="1" x14ac:dyDescent="0.35">
      <c r="A24" s="1245" t="s">
        <v>289</v>
      </c>
      <c r="B24" s="1245"/>
      <c r="C24" s="88"/>
      <c r="D24" s="386">
        <v>9165.277523714205</v>
      </c>
      <c r="E24" s="386">
        <v>8487.4768725382455</v>
      </c>
      <c r="F24" s="386">
        <v>6670.6754119633988</v>
      </c>
      <c r="G24" s="386">
        <v>24323.429808215849</v>
      </c>
      <c r="H24" s="386">
        <v>8107.8099360719498</v>
      </c>
      <c r="I24" s="95"/>
      <c r="J24" s="1250"/>
      <c r="K24" s="174"/>
      <c r="L24" s="174"/>
      <c r="M24" s="174"/>
      <c r="N24" s="174"/>
    </row>
    <row r="25" spans="1:17" ht="15" customHeight="1" x14ac:dyDescent="0.35">
      <c r="A25" s="1245" t="s">
        <v>290</v>
      </c>
      <c r="B25" s="1245"/>
      <c r="C25" s="153"/>
      <c r="D25" s="383">
        <v>5.3381272401197513E-2</v>
      </c>
      <c r="E25" s="383">
        <v>4.6928461060346281E-2</v>
      </c>
      <c r="F25" s="383">
        <v>3.522982704363703E-2</v>
      </c>
      <c r="G25" s="383">
        <v>0.14166681030271719</v>
      </c>
      <c r="H25" s="383">
        <v>4.515280849660952E-2</v>
      </c>
      <c r="I25" s="100"/>
      <c r="J25" s="1250"/>
      <c r="K25" s="172"/>
      <c r="L25" s="172"/>
      <c r="M25" s="172"/>
      <c r="N25" s="172"/>
    </row>
    <row r="26" spans="1:17" ht="15" customHeight="1" x14ac:dyDescent="0.35">
      <c r="A26" s="1254" t="s">
        <v>10</v>
      </c>
      <c r="B26" s="1254"/>
      <c r="C26" s="405">
        <v>189570.24594228007</v>
      </c>
      <c r="D26" s="408">
        <v>193690.1449222822</v>
      </c>
      <c r="E26" s="408">
        <v>196808.30950215267</v>
      </c>
      <c r="F26" s="408">
        <v>199337.26652213457</v>
      </c>
      <c r="G26" s="407"/>
      <c r="H26" s="409"/>
      <c r="I26" s="95"/>
      <c r="J26" s="1249" t="s">
        <v>491</v>
      </c>
      <c r="K26" s="170">
        <v>1.940283387975248E-2</v>
      </c>
      <c r="L26" s="170">
        <v>1.864714647668677E-2</v>
      </c>
      <c r="M26" s="170">
        <v>1.9250119881414979E-2</v>
      </c>
      <c r="N26" s="170">
        <v>2.008928056952574E-2</v>
      </c>
    </row>
    <row r="27" spans="1:17" ht="15" customHeight="1" x14ac:dyDescent="0.35">
      <c r="A27" s="1245" t="s">
        <v>289</v>
      </c>
      <c r="B27" s="1245"/>
      <c r="C27" s="60"/>
      <c r="D27" s="388">
        <v>4119.8989800021227</v>
      </c>
      <c r="E27" s="388">
        <v>3118.1645798704703</v>
      </c>
      <c r="F27" s="388">
        <v>2528.9570199818991</v>
      </c>
      <c r="G27" s="388">
        <v>9767.0205798544921</v>
      </c>
      <c r="H27" s="388">
        <v>3255.673526618164</v>
      </c>
      <c r="I27" s="95"/>
      <c r="J27" s="1249"/>
      <c r="K27" s="174"/>
      <c r="L27" s="174"/>
      <c r="M27" s="174"/>
      <c r="N27" s="174"/>
    </row>
    <row r="28" spans="1:17" ht="15" customHeight="1" thickBot="1" x14ac:dyDescent="0.4">
      <c r="A28" s="1245" t="s">
        <v>290</v>
      </c>
      <c r="B28" s="1245"/>
      <c r="C28" s="101"/>
      <c r="D28" s="390">
        <v>2.1732835548762965E-2</v>
      </c>
      <c r="E28" s="390">
        <v>1.6098726040613104E-2</v>
      </c>
      <c r="F28" s="390">
        <v>1.2849848801502141E-2</v>
      </c>
      <c r="G28" s="390">
        <v>5.1521906991819445E-2</v>
      </c>
      <c r="H28" s="390">
        <v>1.6887186645004881E-2</v>
      </c>
      <c r="I28" s="100"/>
      <c r="J28" s="1249"/>
      <c r="K28" s="176"/>
      <c r="L28" s="176"/>
      <c r="M28" s="176"/>
      <c r="N28" s="176"/>
    </row>
    <row r="29" spans="1:17" s="59" customFormat="1" ht="60" customHeight="1" x14ac:dyDescent="0.35">
      <c r="A29" s="1231" t="s">
        <v>261</v>
      </c>
      <c r="B29" s="1231"/>
      <c r="C29" s="1231"/>
      <c r="D29" s="1231"/>
      <c r="E29" s="1231"/>
      <c r="F29" s="1231"/>
      <c r="G29" s="1231"/>
      <c r="H29" s="1231"/>
      <c r="I29" s="177"/>
      <c r="J29" s="177"/>
      <c r="K29" s="177"/>
      <c r="L29" s="177"/>
      <c r="M29" s="177"/>
      <c r="N29" s="177"/>
      <c r="O29" s="102"/>
      <c r="P29" s="79"/>
      <c r="Q29" s="79"/>
    </row>
    <row r="30" spans="1:17" ht="13.5" customHeight="1" x14ac:dyDescent="0.35">
      <c r="A30" s="1255" t="s">
        <v>343</v>
      </c>
      <c r="B30" s="1255"/>
      <c r="C30" s="1255"/>
      <c r="D30" s="1255"/>
      <c r="E30" s="1255"/>
      <c r="F30" s="1255"/>
      <c r="G30" s="1255"/>
      <c r="H30" s="1255"/>
      <c r="I30" s="169"/>
      <c r="J30" s="169"/>
      <c r="K30" s="169"/>
      <c r="L30" s="169"/>
      <c r="M30" s="169"/>
      <c r="N30" s="169"/>
    </row>
    <row r="31" spans="1:17" ht="13.5" customHeight="1" x14ac:dyDescent="0.35"/>
    <row r="32" spans="1:17"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36">
    <mergeCell ref="A30:H30"/>
    <mergeCell ref="A20:A22"/>
    <mergeCell ref="B21:C21"/>
    <mergeCell ref="B22:C22"/>
    <mergeCell ref="A23:B23"/>
    <mergeCell ref="A24:B24"/>
    <mergeCell ref="A25:B25"/>
    <mergeCell ref="A26:B26"/>
    <mergeCell ref="A27:B27"/>
    <mergeCell ref="A28:B28"/>
    <mergeCell ref="J4:J9"/>
    <mergeCell ref="J10:J12"/>
    <mergeCell ref="J13:J15"/>
    <mergeCell ref="B8:C8"/>
    <mergeCell ref="A29:H29"/>
    <mergeCell ref="J26:J28"/>
    <mergeCell ref="A12:B12"/>
    <mergeCell ref="A13:B13"/>
    <mergeCell ref="A14:B14"/>
    <mergeCell ref="A15:B15"/>
    <mergeCell ref="A17:B17"/>
    <mergeCell ref="B9:C9"/>
    <mergeCell ref="A10:B10"/>
    <mergeCell ref="J17:J22"/>
    <mergeCell ref="J23:J25"/>
    <mergeCell ref="A18:B18"/>
    <mergeCell ref="A19:B19"/>
    <mergeCell ref="A1:H1"/>
    <mergeCell ref="A3:B3"/>
    <mergeCell ref="A7:A9"/>
    <mergeCell ref="A6:B6"/>
    <mergeCell ref="A4:B4"/>
    <mergeCell ref="A5:B5"/>
    <mergeCell ref="A11:B11"/>
    <mergeCell ref="A16:B16"/>
    <mergeCell ref="A2:H2"/>
  </mergeCells>
  <conditionalFormatting sqref="K4:N15">
    <cfRule type="expression" dxfId="203" priority="5">
      <formula>K4&gt;15%</formula>
    </cfRule>
  </conditionalFormatting>
  <conditionalFormatting sqref="C4:F15">
    <cfRule type="expression" dxfId="202" priority="4">
      <formula>K4&gt;15%</formula>
    </cfRule>
  </conditionalFormatting>
  <conditionalFormatting sqref="K17:N28">
    <cfRule type="expression" dxfId="201" priority="3">
      <formula>K17&gt;15%</formula>
    </cfRule>
  </conditionalFormatting>
  <conditionalFormatting sqref="C17:F28">
    <cfRule type="expression" dxfId="200" priority="2">
      <formula>K17&gt;15%</formula>
    </cfRule>
  </conditionalFormatting>
  <conditionalFormatting sqref="C4:H15 C17:H28 K4:N15 K17:N28">
    <cfRule type="containsText" dxfId="199" priority="1" operator="containsText" text=".">
      <formula>NOT(ISERROR(SEARCH(".",C4)))</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Button 1">
              <controlPr defaultSize="0" print="0" autoFill="0" autoPict="0">
                <anchor moveWithCells="1" sizeWithCells="1">
                  <from>
                    <xdr:col>15</xdr:col>
                    <xdr:colOff>0</xdr:colOff>
                    <xdr:row>2</xdr:row>
                    <xdr:rowOff>0</xdr:rowOff>
                  </from>
                  <to>
                    <xdr:col>16</xdr:col>
                    <xdr:colOff>31750</xdr:colOff>
                    <xdr:row>5</xdr:row>
                    <xdr:rowOff>38100</xdr:rowOff>
                  </to>
                </anchor>
              </controlPr>
            </control>
          </mc:Choice>
        </mc:AlternateContent>
        <mc:AlternateContent xmlns:mc="http://schemas.openxmlformats.org/markup-compatibility/2006">
          <mc:Choice Requires="x14">
            <control shapeId="634882" r:id="rId5" name="Button 2">
              <controlPr defaultSize="0" print="0" autoFill="0" autoPict="0">
                <anchor moveWithCells="1" sizeWithCells="1">
                  <from>
                    <xdr:col>15</xdr:col>
                    <xdr:colOff>0</xdr:colOff>
                    <xdr:row>2</xdr:row>
                    <xdr:rowOff>0</xdr:rowOff>
                  </from>
                  <to>
                    <xdr:col>16</xdr:col>
                    <xdr:colOff>31750</xdr:colOff>
                    <xdr:row>5</xdr:row>
                    <xdr:rowOff>38100</xdr:rowOff>
                  </to>
                </anchor>
              </controlPr>
            </control>
          </mc:Choice>
        </mc:AlternateContent>
        <mc:AlternateContent xmlns:mc="http://schemas.openxmlformats.org/markup-compatibility/2006">
          <mc:Choice Requires="x14">
            <control shapeId="634883" r:id="rId6" name="Button 3">
              <controlPr defaultSize="0" print="0" autoFill="0" autoPict="0">
                <anchor moveWithCells="1" sizeWithCells="1">
                  <from>
                    <xdr:col>15</xdr:col>
                    <xdr:colOff>0</xdr:colOff>
                    <xdr:row>2</xdr:row>
                    <xdr:rowOff>0</xdr:rowOff>
                  </from>
                  <to>
                    <xdr:col>16</xdr:col>
                    <xdr:colOff>31750</xdr:colOff>
                    <xdr:row>5</xdr:row>
                    <xdr:rowOff>38100</xdr:rowOff>
                  </to>
                </anchor>
              </controlPr>
            </control>
          </mc:Choice>
        </mc:AlternateContent>
        <mc:AlternateContent xmlns:mc="http://schemas.openxmlformats.org/markup-compatibility/2006">
          <mc:Choice Requires="x14">
            <control shapeId="634884" r:id="rId7" name="Button 4">
              <controlPr defaultSize="0" print="0" autoFill="0" autoPict="0">
                <anchor moveWithCells="1" sizeWithCells="1">
                  <from>
                    <xdr:col>15</xdr:col>
                    <xdr:colOff>0</xdr:colOff>
                    <xdr:row>2</xdr:row>
                    <xdr:rowOff>0</xdr:rowOff>
                  </from>
                  <to>
                    <xdr:col>16</xdr:col>
                    <xdr:colOff>31750</xdr:colOff>
                    <xdr:row>5</xdr:row>
                    <xdr:rowOff>38100</xdr:rowOff>
                  </to>
                </anchor>
              </controlPr>
            </control>
          </mc:Choice>
        </mc:AlternateContent>
        <mc:AlternateContent xmlns:mc="http://schemas.openxmlformats.org/markup-compatibility/2006">
          <mc:Choice Requires="x14">
            <control shapeId="634885" r:id="rId8" name="Button 5">
              <controlPr defaultSize="0" print="0" autoFill="0" autoPict="0" macro="[0]!zurück">
                <anchor moveWithCells="1" sizeWithCells="1">
                  <from>
                    <xdr:col>15</xdr:col>
                    <xdr:colOff>0</xdr:colOff>
                    <xdr:row>2</xdr:row>
                    <xdr:rowOff>0</xdr:rowOff>
                  </from>
                  <to>
                    <xdr:col>16</xdr:col>
                    <xdr:colOff>31750</xdr:colOff>
                    <xdr:row>5</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G100"/>
  <sheetViews>
    <sheetView showGridLines="0" zoomScaleNormal="100" workbookViewId="0">
      <selection sqref="A1:C1"/>
    </sheetView>
  </sheetViews>
  <sheetFormatPr baseColWidth="10" defaultColWidth="11" defaultRowHeight="14.5" x14ac:dyDescent="0.35"/>
  <cols>
    <col min="1" max="1" width="30.5" style="79" customWidth="1"/>
    <col min="2" max="2" width="18.58203125" style="79" customWidth="1"/>
    <col min="3" max="3" width="18.58203125" style="1191" customWidth="1"/>
    <col min="4" max="16384" width="11" style="79"/>
  </cols>
  <sheetData>
    <row r="1" spans="1:7" s="104" customFormat="1" ht="13.5" customHeight="1" x14ac:dyDescent="0.3">
      <c r="A1" s="1229" t="s">
        <v>27</v>
      </c>
      <c r="B1" s="1229"/>
      <c r="C1" s="1229"/>
      <c r="D1" s="190"/>
      <c r="E1" s="190"/>
      <c r="F1" s="190"/>
      <c r="G1" s="190"/>
    </row>
    <row r="2" spans="1:7" s="104" customFormat="1" ht="27" customHeight="1" x14ac:dyDescent="0.3">
      <c r="A2" s="1229" t="s">
        <v>399</v>
      </c>
      <c r="B2" s="1229"/>
      <c r="C2" s="1229"/>
      <c r="D2" s="190"/>
      <c r="E2" s="190"/>
      <c r="F2" s="190"/>
      <c r="G2" s="190"/>
    </row>
    <row r="3" spans="1:7" ht="13.5" customHeight="1" x14ac:dyDescent="0.35">
      <c r="A3" s="188"/>
      <c r="B3" s="47" t="s">
        <v>28</v>
      </c>
      <c r="C3" s="1187" t="s">
        <v>29</v>
      </c>
    </row>
    <row r="4" spans="1:7" ht="13.5" customHeight="1" x14ac:dyDescent="0.35">
      <c r="A4" s="193" t="s">
        <v>10</v>
      </c>
      <c r="B4" s="410">
        <v>172902.8592169527</v>
      </c>
      <c r="C4" s="410">
        <v>150373</v>
      </c>
    </row>
    <row r="5" spans="1:7" ht="13.5" customHeight="1" x14ac:dyDescent="0.35">
      <c r="A5" s="191" t="s">
        <v>30</v>
      </c>
      <c r="B5" s="391">
        <v>24206.400290373378</v>
      </c>
      <c r="C5" s="1188">
        <v>21052.22</v>
      </c>
      <c r="D5" s="61"/>
    </row>
    <row r="6" spans="1:7" ht="13.5" customHeight="1" x14ac:dyDescent="0.35">
      <c r="A6" s="191" t="s">
        <v>31</v>
      </c>
      <c r="B6" s="391">
        <v>10125</v>
      </c>
      <c r="C6" s="1188">
        <v>10125</v>
      </c>
    </row>
    <row r="7" spans="1:7" ht="13.5" customHeight="1" x14ac:dyDescent="0.35">
      <c r="A7" s="189" t="s">
        <v>32</v>
      </c>
      <c r="B7" s="392">
        <v>53016.853347233729</v>
      </c>
      <c r="C7" s="392">
        <v>44291.728286199999</v>
      </c>
    </row>
    <row r="8" spans="1:7" ht="13.5" customHeight="1" x14ac:dyDescent="0.35">
      <c r="A8" s="193" t="s">
        <v>33</v>
      </c>
      <c r="B8" s="410">
        <v>85554.605579345603</v>
      </c>
      <c r="C8" s="1189">
        <v>74904.0517138</v>
      </c>
    </row>
    <row r="9" spans="1:7" ht="13.5" customHeight="1" x14ac:dyDescent="0.35">
      <c r="A9" s="191" t="s">
        <v>34</v>
      </c>
      <c r="B9" s="391">
        <v>7129.550464945467</v>
      </c>
      <c r="C9" s="1188">
        <v>6242.0043094833336</v>
      </c>
    </row>
    <row r="10" spans="1:7" ht="13.5" customHeight="1" thickBot="1" x14ac:dyDescent="0.4">
      <c r="A10" s="192" t="s">
        <v>35</v>
      </c>
      <c r="B10" s="411">
        <v>41.330727333017201</v>
      </c>
      <c r="C10" s="1190">
        <v>36.185532228888889</v>
      </c>
      <c r="E10" s="181"/>
      <c r="F10" s="181"/>
    </row>
    <row r="11" spans="1:7" ht="84" customHeight="1" x14ac:dyDescent="0.35">
      <c r="A11" s="1258" t="s">
        <v>508</v>
      </c>
      <c r="B11" s="1258"/>
      <c r="C11" s="1258"/>
    </row>
    <row r="12" spans="1:7" ht="12" customHeight="1" x14ac:dyDescent="0.35">
      <c r="A12" s="1256" t="s">
        <v>344</v>
      </c>
      <c r="B12" s="1256"/>
      <c r="C12" s="1256"/>
    </row>
    <row r="13" spans="1:7" ht="12" customHeight="1" x14ac:dyDescent="0.35">
      <c r="A13" s="1256"/>
      <c r="B13" s="1256"/>
      <c r="C13" s="1256"/>
    </row>
    <row r="14" spans="1:7" ht="12" customHeight="1" x14ac:dyDescent="0.35">
      <c r="A14" s="1257"/>
      <c r="B14" s="1257"/>
      <c r="C14" s="1257"/>
    </row>
    <row r="15" spans="1:7" ht="12" customHeight="1" x14ac:dyDescent="0.35">
      <c r="A15" s="1226"/>
      <c r="B15" s="1226"/>
      <c r="C15" s="1226"/>
    </row>
    <row r="16" spans="1:7" ht="13.5" customHeight="1" x14ac:dyDescent="0.35"/>
    <row r="17" spans="1:1" ht="13.5" customHeight="1" x14ac:dyDescent="0.35"/>
    <row r="18" spans="1:1" ht="13.5" customHeight="1" x14ac:dyDescent="0.35"/>
    <row r="19" spans="1:1" ht="13.5" customHeight="1" x14ac:dyDescent="0.35"/>
    <row r="20" spans="1:1" ht="13.5" customHeight="1" x14ac:dyDescent="0.35"/>
    <row r="21" spans="1:1" ht="13.5" customHeight="1" x14ac:dyDescent="0.35"/>
    <row r="22" spans="1:1" ht="13.5" customHeight="1" x14ac:dyDescent="0.35">
      <c r="A22" s="55"/>
    </row>
    <row r="23" spans="1:1" ht="13.5" customHeight="1" x14ac:dyDescent="0.35">
      <c r="A23" s="55"/>
    </row>
    <row r="24" spans="1:1" ht="13.5" customHeight="1" x14ac:dyDescent="0.35">
      <c r="A24" s="55"/>
    </row>
    <row r="25" spans="1:1" ht="13.5" customHeight="1" x14ac:dyDescent="0.35"/>
    <row r="26" spans="1:1" ht="13.5" customHeight="1" x14ac:dyDescent="0.35"/>
    <row r="27" spans="1:1" ht="13.5" customHeight="1" x14ac:dyDescent="0.35"/>
    <row r="28" spans="1:1" ht="13.5" customHeight="1" x14ac:dyDescent="0.35"/>
    <row r="29" spans="1:1" ht="13.5" customHeight="1" x14ac:dyDescent="0.35"/>
    <row r="30" spans="1:1" ht="13.5" customHeight="1" x14ac:dyDescent="0.35"/>
    <row r="31" spans="1:1" ht="13.5" customHeight="1" x14ac:dyDescent="0.35"/>
    <row r="32" spans="1:1"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7">
    <mergeCell ref="A15:C15"/>
    <mergeCell ref="A1:C1"/>
    <mergeCell ref="A12:C12"/>
    <mergeCell ref="A13:C13"/>
    <mergeCell ref="A14:C14"/>
    <mergeCell ref="A2:C2"/>
    <mergeCell ref="A11:C11"/>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2305" r:id="rId4" name="Button 1">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6" r:id="rId5" name="Button 2">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7" r:id="rId6" name="Button 3">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08" r:id="rId7" name="Button 4">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mc:AlternateContent xmlns:mc="http://schemas.openxmlformats.org/markup-compatibility/2006">
          <mc:Choice Requires="x14">
            <control shapeId="482317" r:id="rId8" name="Button 13">
              <controlPr defaultSize="0" print="0" autoFill="0" autoPict="0" macro="[0]!zurück">
                <anchor moveWithCells="1" sizeWithCells="1">
                  <from>
                    <xdr:col>4</xdr:col>
                    <xdr:colOff>0</xdr:colOff>
                    <xdr:row>2</xdr:row>
                    <xdr:rowOff>0</xdr:rowOff>
                  </from>
                  <to>
                    <xdr:col>5</xdr:col>
                    <xdr:colOff>171450</xdr:colOff>
                    <xdr:row>6</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Q100"/>
  <sheetViews>
    <sheetView showGridLines="0" topLeftCell="A2" zoomScaleNormal="100" workbookViewId="0"/>
  </sheetViews>
  <sheetFormatPr baseColWidth="10" defaultColWidth="11" defaultRowHeight="14.25" customHeight="1" x14ac:dyDescent="0.35"/>
  <cols>
    <col min="1" max="1" width="9.58203125" style="79" customWidth="1"/>
    <col min="2" max="2" width="19.58203125" style="79" customWidth="1"/>
    <col min="3" max="8" width="10.58203125" style="79" customWidth="1"/>
    <col min="9" max="9" width="10.58203125" style="81" customWidth="1"/>
    <col min="10" max="10" width="25.33203125" style="81" customWidth="1"/>
    <col min="11" max="16" width="10.58203125" style="81" customWidth="1"/>
    <col min="17" max="17" width="11" style="81"/>
    <col min="18" max="16384" width="11" style="79"/>
  </cols>
  <sheetData>
    <row r="1" spans="1:17" s="45" customFormat="1" ht="13.5" customHeight="1" x14ac:dyDescent="0.35">
      <c r="A1" s="1229" t="s">
        <v>36</v>
      </c>
      <c r="B1" s="1229"/>
      <c r="C1" s="1229"/>
      <c r="D1" s="1229"/>
      <c r="E1" s="1229"/>
      <c r="F1" s="1229"/>
      <c r="G1" s="1229"/>
      <c r="H1" s="1229"/>
      <c r="I1" s="200"/>
      <c r="J1" s="200"/>
      <c r="K1" s="200"/>
      <c r="L1" s="200"/>
      <c r="M1" s="200"/>
      <c r="N1" s="200"/>
      <c r="O1" s="200"/>
      <c r="P1" s="200"/>
      <c r="Q1" s="83"/>
    </row>
    <row r="2" spans="1:17" s="45" customFormat="1" ht="27" customHeight="1" x14ac:dyDescent="0.35">
      <c r="A2" s="1229" t="s">
        <v>400</v>
      </c>
      <c r="B2" s="1229"/>
      <c r="C2" s="1229"/>
      <c r="D2" s="1229"/>
      <c r="E2" s="1229"/>
      <c r="F2" s="1229"/>
      <c r="G2" s="1229"/>
      <c r="H2" s="1229"/>
      <c r="I2" s="200"/>
      <c r="J2" s="200"/>
      <c r="K2" s="200"/>
      <c r="L2" s="200"/>
      <c r="M2" s="200"/>
      <c r="N2" s="200"/>
      <c r="O2" s="200"/>
      <c r="P2" s="200"/>
      <c r="Q2" s="83"/>
    </row>
    <row r="3" spans="1:17" ht="13.5" customHeight="1" x14ac:dyDescent="0.35">
      <c r="A3" s="1266"/>
      <c r="B3" s="1266"/>
      <c r="C3" s="1232" t="s">
        <v>37</v>
      </c>
      <c r="D3" s="1232"/>
      <c r="E3" s="1232" t="s">
        <v>38</v>
      </c>
      <c r="F3" s="1232"/>
      <c r="G3" s="1232" t="s">
        <v>39</v>
      </c>
      <c r="H3" s="1232"/>
      <c r="I3" s="201"/>
      <c r="J3" s="207"/>
      <c r="K3" s="1232" t="s">
        <v>37</v>
      </c>
      <c r="L3" s="1232"/>
      <c r="M3" s="1232" t="s">
        <v>38</v>
      </c>
      <c r="N3" s="1232"/>
      <c r="O3" s="1232" t="s">
        <v>39</v>
      </c>
      <c r="P3" s="1232"/>
    </row>
    <row r="4" spans="1:17" ht="13.5" customHeight="1" x14ac:dyDescent="0.35">
      <c r="A4" s="1266"/>
      <c r="B4" s="1266"/>
      <c r="C4" s="1232"/>
      <c r="D4" s="1232"/>
      <c r="E4" s="1232"/>
      <c r="F4" s="1232"/>
      <c r="G4" s="1232"/>
      <c r="H4" s="1232"/>
      <c r="I4" s="201"/>
      <c r="J4" s="207"/>
      <c r="K4" s="1232"/>
      <c r="L4" s="1232"/>
      <c r="M4" s="1232"/>
      <c r="N4" s="1232"/>
      <c r="O4" s="1232"/>
      <c r="P4" s="1232"/>
    </row>
    <row r="5" spans="1:17" ht="13.5" customHeight="1" x14ac:dyDescent="0.35">
      <c r="A5" s="1266"/>
      <c r="B5" s="1266"/>
      <c r="C5" s="1232"/>
      <c r="D5" s="1232"/>
      <c r="E5" s="1232"/>
      <c r="F5" s="1232"/>
      <c r="G5" s="1232"/>
      <c r="H5" s="1232"/>
      <c r="I5" s="201"/>
      <c r="J5" s="207"/>
      <c r="K5" s="1232"/>
      <c r="L5" s="1232"/>
      <c r="M5" s="1232"/>
      <c r="N5" s="1232"/>
      <c r="O5" s="1232"/>
      <c r="P5" s="1232"/>
    </row>
    <row r="6" spans="1:17" ht="13.5" customHeight="1" x14ac:dyDescent="0.35">
      <c r="A6" s="1266"/>
      <c r="B6" s="1266"/>
      <c r="C6" s="202" t="s">
        <v>40</v>
      </c>
      <c r="D6" s="203" t="s">
        <v>293</v>
      </c>
      <c r="E6" s="204" t="s">
        <v>40</v>
      </c>
      <c r="F6" s="203" t="s">
        <v>293</v>
      </c>
      <c r="G6" s="204" t="s">
        <v>40</v>
      </c>
      <c r="H6" s="203" t="s">
        <v>293</v>
      </c>
      <c r="I6" s="205"/>
      <c r="J6" s="207"/>
      <c r="K6" s="202" t="s">
        <v>40</v>
      </c>
      <c r="L6" s="203" t="s">
        <v>293</v>
      </c>
      <c r="M6" s="202" t="s">
        <v>40</v>
      </c>
      <c r="N6" s="203" t="s">
        <v>293</v>
      </c>
      <c r="O6" s="202" t="s">
        <v>40</v>
      </c>
      <c r="P6" s="203" t="s">
        <v>293</v>
      </c>
    </row>
    <row r="7" spans="1:17" ht="26" x14ac:dyDescent="0.35">
      <c r="A7" s="1259" t="s">
        <v>8</v>
      </c>
      <c r="B7" s="1259"/>
      <c r="C7" s="421">
        <v>405512.94315144315</v>
      </c>
      <c r="D7" s="421">
        <v>350122.54330525</v>
      </c>
      <c r="E7" s="421">
        <v>420774.17493207887</v>
      </c>
      <c r="F7" s="421">
        <v>462073.3850032434</v>
      </c>
      <c r="G7" s="421">
        <v>121849.2361000548</v>
      </c>
      <c r="H7" s="421">
        <v>98668.61159699547</v>
      </c>
      <c r="I7" s="182"/>
      <c r="J7" s="210" t="s">
        <v>492</v>
      </c>
      <c r="K7" s="417">
        <v>1.6614447128247209E-2</v>
      </c>
      <c r="L7" s="417">
        <v>2.326487740155609E-2</v>
      </c>
      <c r="M7" s="417">
        <v>1.8653396916786968E-2</v>
      </c>
      <c r="N7" s="417">
        <v>2.8964200599666919E-2</v>
      </c>
      <c r="O7" s="417">
        <v>1.6033953519820919E-2</v>
      </c>
      <c r="P7" s="417">
        <v>7.7277187779189752E-2</v>
      </c>
    </row>
    <row r="8" spans="1:17" ht="15" thickBot="1" x14ac:dyDescent="0.4">
      <c r="A8" s="1260" t="s">
        <v>41</v>
      </c>
      <c r="B8" s="1260"/>
      <c r="C8" s="432">
        <v>341551.32453992433</v>
      </c>
      <c r="D8" s="432">
        <v>298582.31057575799</v>
      </c>
      <c r="E8" s="432">
        <v>293493.8255866571</v>
      </c>
      <c r="F8" s="432">
        <v>316602.08207750879</v>
      </c>
      <c r="G8" s="432">
        <v>106940.63701410798</v>
      </c>
      <c r="H8" s="432">
        <v>87753.650681691768</v>
      </c>
      <c r="I8" s="182"/>
      <c r="J8" s="211"/>
      <c r="K8" s="418">
        <v>1.6614447128247209E-2</v>
      </c>
      <c r="L8" s="418">
        <v>2.326487740155609E-2</v>
      </c>
      <c r="M8" s="418">
        <v>1.8653396916786968E-2</v>
      </c>
      <c r="N8" s="418">
        <v>2.8964200599666919E-2</v>
      </c>
      <c r="O8" s="418">
        <v>1.6033953519820919E-2</v>
      </c>
      <c r="P8" s="418">
        <v>7.7277187779189752E-2</v>
      </c>
    </row>
    <row r="9" spans="1:17" ht="25.5" customHeight="1" x14ac:dyDescent="0.35">
      <c r="A9" s="1261" t="s">
        <v>9</v>
      </c>
      <c r="B9" s="1261"/>
      <c r="C9" s="433">
        <v>206602.14232771087</v>
      </c>
      <c r="D9" s="433">
        <v>163753.01411743287</v>
      </c>
      <c r="E9" s="433">
        <v>217355.61221983362</v>
      </c>
      <c r="F9" s="433">
        <v>240381.59538736945</v>
      </c>
      <c r="G9" s="433">
        <v>31938.701365197139</v>
      </c>
      <c r="H9" s="434">
        <v>20730.295558394915</v>
      </c>
      <c r="I9" s="195"/>
      <c r="J9" s="1267" t="s">
        <v>493</v>
      </c>
      <c r="K9" s="417">
        <v>2.0425239118724701E-2</v>
      </c>
      <c r="L9" s="417">
        <v>3.0091470317540552E-2</v>
      </c>
      <c r="M9" s="417">
        <v>2.421498721417566E-2</v>
      </c>
      <c r="N9" s="417">
        <v>3.6930220085525309E-2</v>
      </c>
      <c r="O9" s="417">
        <v>3.3414068207203947E-2</v>
      </c>
      <c r="P9" s="417">
        <v>0.13928156171380432</v>
      </c>
    </row>
    <row r="10" spans="1:17" ht="14.5" x14ac:dyDescent="0.35">
      <c r="A10" s="1262" t="s">
        <v>42</v>
      </c>
      <c r="B10" s="198" t="s">
        <v>43</v>
      </c>
      <c r="C10" s="432">
        <v>124564.51144336801</v>
      </c>
      <c r="D10" s="432">
        <v>106086.09460533984</v>
      </c>
      <c r="E10" s="432">
        <v>112201.89006115013</v>
      </c>
      <c r="F10" s="432">
        <v>135020.51521592922</v>
      </c>
      <c r="G10" s="432">
        <v>6682.830111662699</v>
      </c>
      <c r="H10" s="435">
        <v>2389.7765386931592</v>
      </c>
      <c r="I10" s="195"/>
      <c r="J10" s="1268"/>
      <c r="K10" s="419">
        <v>2.0425239118724701E-2</v>
      </c>
      <c r="L10" s="419">
        <v>3.0091470317540552E-2</v>
      </c>
      <c r="M10" s="419">
        <v>2.421498721417566E-2</v>
      </c>
      <c r="N10" s="419">
        <v>3.6930220085525309E-2</v>
      </c>
      <c r="O10" s="419">
        <v>3.3414068207203947E-2</v>
      </c>
      <c r="P10" s="419">
        <v>0.13928156171380432</v>
      </c>
    </row>
    <row r="11" spans="1:17" ht="14.5" x14ac:dyDescent="0.35">
      <c r="A11" s="1263"/>
      <c r="B11" s="198" t="s">
        <v>44</v>
      </c>
      <c r="C11" s="432">
        <v>8136.0306709730048</v>
      </c>
      <c r="D11" s="432">
        <v>7322.8325855684325</v>
      </c>
      <c r="E11" s="432">
        <v>15579.777674288693</v>
      </c>
      <c r="F11" s="432">
        <v>19620.084227324012</v>
      </c>
      <c r="G11" s="432">
        <v>319.06375174306356</v>
      </c>
      <c r="H11" s="435">
        <v>102.03146512665538</v>
      </c>
      <c r="I11" s="195"/>
      <c r="J11" s="1268"/>
      <c r="K11" s="419">
        <v>2.0425239118724701E-2</v>
      </c>
      <c r="L11" s="419">
        <v>3.0091470317540552E-2</v>
      </c>
      <c r="M11" s="419">
        <v>2.421498721417566E-2</v>
      </c>
      <c r="N11" s="419">
        <v>3.6930220085525309E-2</v>
      </c>
      <c r="O11" s="419">
        <v>3.3414068207203947E-2</v>
      </c>
      <c r="P11" s="419">
        <v>0.13928156171380432</v>
      </c>
    </row>
    <row r="12" spans="1:17" ht="14.5" x14ac:dyDescent="0.35">
      <c r="A12" s="1263"/>
      <c r="B12" s="198" t="s">
        <v>45</v>
      </c>
      <c r="C12" s="432">
        <v>20928.363409006815</v>
      </c>
      <c r="D12" s="432">
        <v>15090.655561027917</v>
      </c>
      <c r="E12" s="432">
        <v>26438.330312310693</v>
      </c>
      <c r="F12" s="432">
        <v>26308.736221191979</v>
      </c>
      <c r="G12" s="432">
        <v>8147.3085601873499</v>
      </c>
      <c r="H12" s="435">
        <v>5823.7971549505619</v>
      </c>
      <c r="I12" s="195"/>
      <c r="J12" s="1268"/>
      <c r="K12" s="419">
        <v>2.0425239118724701E-2</v>
      </c>
      <c r="L12" s="419">
        <v>3.0091470317540552E-2</v>
      </c>
      <c r="M12" s="419">
        <v>2.421498721417566E-2</v>
      </c>
      <c r="N12" s="419">
        <v>3.6930220085525309E-2</v>
      </c>
      <c r="O12" s="419">
        <v>3.3414068207203947E-2</v>
      </c>
      <c r="P12" s="419">
        <v>0.13928156171380432</v>
      </c>
    </row>
    <row r="13" spans="1:17" ht="14.5" x14ac:dyDescent="0.35">
      <c r="A13" s="1263"/>
      <c r="B13" s="198" t="s">
        <v>46</v>
      </c>
      <c r="C13" s="432">
        <v>9881.4498102703728</v>
      </c>
      <c r="D13" s="432">
        <v>6748.4437081457481</v>
      </c>
      <c r="E13" s="432">
        <v>14188.303100241803</v>
      </c>
      <c r="F13" s="432">
        <v>13574.134585364509</v>
      </c>
      <c r="G13" s="432">
        <v>2938.8316486114604</v>
      </c>
      <c r="H13" s="435">
        <v>2386.9232922166711</v>
      </c>
      <c r="I13" s="195"/>
      <c r="J13" s="1268"/>
      <c r="K13" s="419">
        <v>2.0425239118724701E-2</v>
      </c>
      <c r="L13" s="419">
        <v>3.0091470317540552E-2</v>
      </c>
      <c r="M13" s="419">
        <v>2.421498721417566E-2</v>
      </c>
      <c r="N13" s="419">
        <v>3.6930220085525309E-2</v>
      </c>
      <c r="O13" s="419">
        <v>3.3414068207203947E-2</v>
      </c>
      <c r="P13" s="419">
        <v>0.13928156171380432</v>
      </c>
    </row>
    <row r="14" spans="1:17" ht="14.5" x14ac:dyDescent="0.35">
      <c r="A14" s="1264"/>
      <c r="B14" s="199" t="s">
        <v>47</v>
      </c>
      <c r="C14" s="432">
        <v>43091.786994092661</v>
      </c>
      <c r="D14" s="432">
        <v>28504.987657350925</v>
      </c>
      <c r="E14" s="432">
        <v>48947.311071842298</v>
      </c>
      <c r="F14" s="432">
        <v>45858.12513755972</v>
      </c>
      <c r="G14" s="432">
        <v>13850.667292992566</v>
      </c>
      <c r="H14" s="435">
        <v>10027.767107407868</v>
      </c>
      <c r="I14" s="195"/>
      <c r="J14" s="1268"/>
      <c r="K14" s="418">
        <v>2.0425239118724701E-2</v>
      </c>
      <c r="L14" s="418">
        <v>3.0091470317540552E-2</v>
      </c>
      <c r="M14" s="418">
        <v>2.421498721417566E-2</v>
      </c>
      <c r="N14" s="418">
        <v>3.6930220085525309E-2</v>
      </c>
      <c r="O14" s="418">
        <v>3.3414068207203947E-2</v>
      </c>
      <c r="P14" s="418">
        <v>0.13928156171380432</v>
      </c>
    </row>
    <row r="15" spans="1:17" ht="26" x14ac:dyDescent="0.35">
      <c r="A15" s="1261" t="s">
        <v>10</v>
      </c>
      <c r="B15" s="1261"/>
      <c r="C15" s="433">
        <v>198910.80082373248</v>
      </c>
      <c r="D15" s="433">
        <v>186369.52918781727</v>
      </c>
      <c r="E15" s="433">
        <v>203418.56271224614</v>
      </c>
      <c r="F15" s="433">
        <v>221691.78961587386</v>
      </c>
      <c r="G15" s="433">
        <v>89910.534734857458</v>
      </c>
      <c r="H15" s="433">
        <v>77938.316038600562</v>
      </c>
      <c r="I15" s="195"/>
      <c r="J15" s="209" t="s">
        <v>494</v>
      </c>
      <c r="K15" s="417">
        <v>1.9073608876253291E-2</v>
      </c>
      <c r="L15" s="417">
        <v>2.6094669409039879E-2</v>
      </c>
      <c r="M15" s="417">
        <v>1.903451960194345E-2</v>
      </c>
      <c r="N15" s="417">
        <v>2.931453175354215E-2</v>
      </c>
      <c r="O15" s="417">
        <v>1.452160673399662E-2</v>
      </c>
      <c r="P15" s="417">
        <v>7.6462203756429689E-2</v>
      </c>
    </row>
    <row r="16" spans="1:17" ht="15" thickBot="1" x14ac:dyDescent="0.4">
      <c r="A16" s="1265" t="s">
        <v>48</v>
      </c>
      <c r="B16" s="1265"/>
      <c r="C16" s="436">
        <v>859</v>
      </c>
      <c r="D16" s="436">
        <v>291</v>
      </c>
      <c r="E16" s="436">
        <v>1030</v>
      </c>
      <c r="F16" s="436">
        <v>283</v>
      </c>
      <c r="G16" s="436">
        <v>866</v>
      </c>
      <c r="H16" s="436">
        <v>19</v>
      </c>
      <c r="I16" s="97"/>
      <c r="J16" s="66"/>
      <c r="K16" s="420"/>
      <c r="L16" s="420"/>
      <c r="M16" s="420"/>
      <c r="N16" s="420"/>
      <c r="O16" s="420"/>
      <c r="P16" s="420"/>
    </row>
    <row r="17" spans="1:16" ht="48" customHeight="1" x14ac:dyDescent="0.35">
      <c r="A17" s="1258" t="s">
        <v>263</v>
      </c>
      <c r="B17" s="1258"/>
      <c r="C17" s="1258"/>
      <c r="D17" s="1258"/>
      <c r="E17" s="1258"/>
      <c r="F17" s="1258"/>
      <c r="G17" s="1258"/>
      <c r="H17" s="1258"/>
      <c r="I17" s="208"/>
      <c r="J17" s="208"/>
      <c r="K17" s="96"/>
      <c r="L17" s="194"/>
      <c r="M17" s="96"/>
      <c r="N17" s="96"/>
      <c r="O17" s="96"/>
      <c r="P17" s="96"/>
    </row>
    <row r="18" spans="1:16" ht="13.5" customHeight="1" x14ac:dyDescent="0.35">
      <c r="A18" s="1226" t="s">
        <v>343</v>
      </c>
      <c r="B18" s="1226"/>
      <c r="C18" s="1226"/>
      <c r="D18" s="1226"/>
      <c r="E18" s="1226"/>
      <c r="F18" s="1226"/>
      <c r="G18" s="1226"/>
      <c r="H18" s="1226"/>
      <c r="I18" s="206"/>
      <c r="J18" s="206"/>
      <c r="K18" s="206"/>
      <c r="L18" s="206"/>
      <c r="M18" s="206"/>
      <c r="N18" s="206"/>
      <c r="O18" s="206"/>
      <c r="P18" s="206"/>
    </row>
    <row r="19" spans="1:16" ht="13.5" customHeight="1" x14ac:dyDescent="0.35"/>
    <row r="20" spans="1:16" ht="13.5" customHeight="1" x14ac:dyDescent="0.35"/>
    <row r="21" spans="1:16" ht="13.5" customHeight="1" x14ac:dyDescent="0.35"/>
    <row r="22" spans="1:16" ht="13.5" customHeight="1" x14ac:dyDescent="0.35"/>
    <row r="23" spans="1:16" ht="13.5" customHeight="1" x14ac:dyDescent="0.35"/>
    <row r="24" spans="1:16" ht="13.5" customHeight="1" x14ac:dyDescent="0.35">
      <c r="C24" s="183"/>
      <c r="D24" s="183"/>
    </row>
    <row r="25" spans="1:16" ht="13.5" customHeight="1" x14ac:dyDescent="0.35">
      <c r="A25" s="55"/>
    </row>
    <row r="26" spans="1:16" ht="13.5" customHeight="1" x14ac:dyDescent="0.35"/>
    <row r="27" spans="1:16" ht="13.5" customHeight="1" x14ac:dyDescent="0.35"/>
    <row r="28" spans="1:16" ht="13.5" customHeight="1" x14ac:dyDescent="0.35"/>
    <row r="29" spans="1:16" ht="13.5" customHeight="1" x14ac:dyDescent="0.35"/>
    <row r="30" spans="1:16" ht="13.5" customHeight="1" x14ac:dyDescent="0.35"/>
    <row r="31" spans="1:16" ht="13.5" customHeight="1" x14ac:dyDescent="0.35"/>
    <row r="32" spans="1:16"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18">
    <mergeCell ref="K3:L5"/>
    <mergeCell ref="M3:N5"/>
    <mergeCell ref="O3:P5"/>
    <mergeCell ref="A17:H17"/>
    <mergeCell ref="J9:J14"/>
    <mergeCell ref="A1:H1"/>
    <mergeCell ref="A3:B6"/>
    <mergeCell ref="C3:D5"/>
    <mergeCell ref="E3:F5"/>
    <mergeCell ref="G3:H5"/>
    <mergeCell ref="A2:H2"/>
    <mergeCell ref="A18:H18"/>
    <mergeCell ref="A7:B7"/>
    <mergeCell ref="A8:B8"/>
    <mergeCell ref="A9:B9"/>
    <mergeCell ref="A10:A14"/>
    <mergeCell ref="A15:B15"/>
    <mergeCell ref="A16:B16"/>
  </mergeCells>
  <conditionalFormatting sqref="K7:P16">
    <cfRule type="expression" dxfId="198" priority="3">
      <formula>K7&gt;15%</formula>
    </cfRule>
  </conditionalFormatting>
  <conditionalFormatting sqref="C7:H16">
    <cfRule type="expression" dxfId="197" priority="2">
      <formula>K7&gt;15%</formula>
    </cfRule>
  </conditionalFormatting>
  <conditionalFormatting sqref="C7:H16 K7:P16">
    <cfRule type="containsText" dxfId="196" priority="1" operator="containsText" text=".">
      <formula>NOT(ISERROR(SEARCH(".",C7)))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83" r:id="rId4" name="Button 47">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4" r:id="rId5" name="Button 48">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5" r:id="rId6" name="Button 49">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6" r:id="rId7" name="Button 50">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mc:AlternateContent xmlns:mc="http://schemas.openxmlformats.org/markup-compatibility/2006">
          <mc:Choice Requires="x14">
            <control shapeId="14388" r:id="rId8" name="Button 52">
              <controlPr defaultSize="0" print="0" autoFill="0" autoPict="0" macro="[0]!zurück">
                <anchor moveWithCells="1" sizeWithCells="1">
                  <from>
                    <xdr:col>17</xdr:col>
                    <xdr:colOff>0</xdr:colOff>
                    <xdr:row>2</xdr:row>
                    <xdr:rowOff>0</xdr:rowOff>
                  </from>
                  <to>
                    <xdr:col>18</xdr:col>
                    <xdr:colOff>171450</xdr:colOff>
                    <xdr:row>6</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K94"/>
  <sheetViews>
    <sheetView showGridLines="0" topLeftCell="A2" zoomScaleNormal="100" workbookViewId="0">
      <selection activeCell="A2" sqref="A2:F2"/>
    </sheetView>
  </sheetViews>
  <sheetFormatPr baseColWidth="10" defaultColWidth="11" defaultRowHeight="14.5" x14ac:dyDescent="0.35"/>
  <cols>
    <col min="1" max="1" width="29.58203125" style="79" customWidth="1"/>
    <col min="2" max="2" width="10.58203125" style="79" customWidth="1"/>
    <col min="3" max="6" width="13.83203125" style="79" customWidth="1"/>
    <col min="7" max="7" width="10.58203125" style="79" customWidth="1"/>
    <col min="8" max="10" width="15.58203125" style="79" customWidth="1"/>
    <col min="11" max="16384" width="11" style="79"/>
  </cols>
  <sheetData>
    <row r="1" spans="1:11" s="179" customFormat="1" ht="13.5" customHeight="1" x14ac:dyDescent="0.3">
      <c r="A1" s="1227" t="s">
        <v>49</v>
      </c>
      <c r="B1" s="1227"/>
      <c r="C1" s="1227"/>
      <c r="D1" s="1227"/>
      <c r="E1" s="1227"/>
      <c r="F1" s="1227"/>
    </row>
    <row r="2" spans="1:11" s="179" customFormat="1" ht="27" customHeight="1" x14ac:dyDescent="0.3">
      <c r="A2" s="1227" t="s">
        <v>510</v>
      </c>
      <c r="B2" s="1227"/>
      <c r="C2" s="1227"/>
      <c r="D2" s="1227"/>
      <c r="E2" s="1227"/>
      <c r="F2" s="1227"/>
    </row>
    <row r="3" spans="1:11" ht="13.5" customHeight="1" x14ac:dyDescent="0.35">
      <c r="A3" s="1273" t="s">
        <v>51</v>
      </c>
      <c r="B3" s="105"/>
      <c r="C3" s="1274" t="s">
        <v>10</v>
      </c>
      <c r="D3" s="1274"/>
      <c r="E3" s="1274"/>
      <c r="F3" s="1270" t="s">
        <v>457</v>
      </c>
      <c r="G3" s="196"/>
      <c r="H3" s="1270" t="s">
        <v>453</v>
      </c>
      <c r="I3" s="1270" t="s">
        <v>456</v>
      </c>
      <c r="J3" s="1270" t="s">
        <v>458</v>
      </c>
    </row>
    <row r="4" spans="1:11" ht="13.5" customHeight="1" x14ac:dyDescent="0.35">
      <c r="A4" s="1273"/>
      <c r="B4" s="105"/>
      <c r="C4" s="1274"/>
      <c r="D4" s="1274"/>
      <c r="E4" s="1274"/>
      <c r="F4" s="1270"/>
      <c r="G4" s="196"/>
      <c r="H4" s="1270"/>
      <c r="I4" s="1270"/>
      <c r="J4" s="1270"/>
    </row>
    <row r="5" spans="1:11" ht="13.5" customHeight="1" x14ac:dyDescent="0.35">
      <c r="A5" s="1273"/>
      <c r="B5" s="1270" t="s">
        <v>48</v>
      </c>
      <c r="C5" s="1272" t="s">
        <v>454</v>
      </c>
      <c r="D5" s="1272" t="s">
        <v>455</v>
      </c>
      <c r="E5" s="1272" t="s">
        <v>264</v>
      </c>
      <c r="F5" s="1270"/>
      <c r="G5" s="196"/>
      <c r="H5" s="1270"/>
      <c r="I5" s="1270"/>
      <c r="J5" s="1270"/>
    </row>
    <row r="6" spans="1:11" ht="13.5" customHeight="1" x14ac:dyDescent="0.35">
      <c r="A6" s="1273"/>
      <c r="B6" s="1270"/>
      <c r="C6" s="1272"/>
      <c r="D6" s="1272"/>
      <c r="E6" s="1272"/>
      <c r="F6" s="1270"/>
      <c r="G6" s="196"/>
      <c r="H6" s="1270"/>
      <c r="I6" s="1270"/>
      <c r="J6" s="1270"/>
    </row>
    <row r="7" spans="1:11" ht="13.5" customHeight="1" x14ac:dyDescent="0.35">
      <c r="A7" s="1273"/>
      <c r="B7" s="1270"/>
      <c r="C7" s="1272"/>
      <c r="D7" s="1272"/>
      <c r="E7" s="1272"/>
      <c r="F7" s="1270"/>
      <c r="G7" s="196"/>
      <c r="H7" s="1270"/>
      <c r="I7" s="1270"/>
      <c r="J7" s="1270"/>
    </row>
    <row r="8" spans="1:11" ht="13.5" customHeight="1" x14ac:dyDescent="0.35">
      <c r="A8" s="217" t="s">
        <v>7</v>
      </c>
      <c r="B8" s="214">
        <v>3114</v>
      </c>
      <c r="C8" s="82">
        <v>171884.18905293036</v>
      </c>
      <c r="D8" s="106">
        <v>81.592337597893689</v>
      </c>
      <c r="E8" s="82">
        <v>171884.18905293036</v>
      </c>
      <c r="F8" s="214">
        <v>2106.621701415349</v>
      </c>
      <c r="G8" s="196"/>
      <c r="H8" s="422">
        <v>1.088134862409252E-2</v>
      </c>
      <c r="I8" s="422">
        <v>9.8003722423142797E-3</v>
      </c>
      <c r="J8" s="422">
        <v>4.5002980215846002E-3</v>
      </c>
    </row>
    <row r="9" spans="1:11" ht="13.5" customHeight="1" x14ac:dyDescent="0.35">
      <c r="A9" s="218" t="s">
        <v>52</v>
      </c>
      <c r="B9" s="212">
        <v>1038</v>
      </c>
      <c r="C9" s="152">
        <v>191696.45664277649</v>
      </c>
      <c r="D9" s="197">
        <v>84.059621742957958</v>
      </c>
      <c r="E9" s="152">
        <v>177081.82337648075</v>
      </c>
      <c r="F9" s="212">
        <v>2280.4820277321232</v>
      </c>
      <c r="G9" s="196"/>
      <c r="H9" s="423">
        <v>1.492340846620494E-2</v>
      </c>
      <c r="I9" s="423">
        <v>1.4913727783330629E-2</v>
      </c>
      <c r="J9" s="423">
        <v>6.3699638177033098E-3</v>
      </c>
      <c r="K9" s="54"/>
    </row>
    <row r="10" spans="1:11" ht="13.5" customHeight="1" x14ac:dyDescent="0.35">
      <c r="A10" s="218" t="s">
        <v>53</v>
      </c>
      <c r="B10" s="212">
        <v>677</v>
      </c>
      <c r="C10" s="152">
        <v>205521.65207461317</v>
      </c>
      <c r="D10" s="197">
        <v>95.683568851122359</v>
      </c>
      <c r="E10" s="152">
        <v>201569.08261064408</v>
      </c>
      <c r="F10" s="212">
        <v>2147.9304601858262</v>
      </c>
      <c r="G10" s="196"/>
      <c r="H10" s="423">
        <v>2.18279211413181E-2</v>
      </c>
      <c r="I10" s="423">
        <v>2.199595389188045E-2</v>
      </c>
      <c r="J10" s="423">
        <v>7.6843197929147601E-3</v>
      </c>
    </row>
    <row r="11" spans="1:11" ht="13.5" customHeight="1" x14ac:dyDescent="0.35">
      <c r="A11" s="218" t="s">
        <v>54</v>
      </c>
      <c r="B11" s="1220">
        <v>247</v>
      </c>
      <c r="C11" s="152">
        <v>208757.66215295039</v>
      </c>
      <c r="D11" s="197">
        <v>91.733935039663834</v>
      </c>
      <c r="E11" s="152">
        <v>193248.69831078174</v>
      </c>
      <c r="F11" s="212">
        <v>2275.6863320284683</v>
      </c>
      <c r="G11" s="196"/>
      <c r="H11" s="423">
        <v>3.3263477872760482E-2</v>
      </c>
      <c r="I11" s="423">
        <v>3.274226796636763E-2</v>
      </c>
      <c r="J11" s="423">
        <v>1.098955839975933E-2</v>
      </c>
    </row>
    <row r="12" spans="1:11" ht="13.5" customHeight="1" x14ac:dyDescent="0.35">
      <c r="A12" s="218" t="s">
        <v>55</v>
      </c>
      <c r="B12" s="1220">
        <v>88</v>
      </c>
      <c r="C12" s="152">
        <v>275550.98607011751</v>
      </c>
      <c r="D12" s="197">
        <v>112.07191475279444</v>
      </c>
      <c r="E12" s="152">
        <v>236093.12773740778</v>
      </c>
      <c r="F12" s="212">
        <v>2458.6979412096366</v>
      </c>
      <c r="G12" s="196"/>
      <c r="H12" s="423">
        <v>5.9669938941111007E-2</v>
      </c>
      <c r="I12" s="423">
        <v>5.9818053224931292E-2</v>
      </c>
      <c r="J12" s="423">
        <v>1.9821366337365309E-2</v>
      </c>
    </row>
    <row r="13" spans="1:11" ht="13.5" customHeight="1" x14ac:dyDescent="0.35">
      <c r="A13" s="218" t="s">
        <v>56</v>
      </c>
      <c r="B13" s="1220">
        <v>219</v>
      </c>
      <c r="C13" s="152">
        <v>191020.59788192436</v>
      </c>
      <c r="D13" s="197">
        <v>86.196167368190942</v>
      </c>
      <c r="E13" s="152">
        <v>181582.71675666058</v>
      </c>
      <c r="F13" s="212">
        <v>2216.114749812145</v>
      </c>
      <c r="G13" s="196"/>
      <c r="H13" s="423">
        <v>2.9268330602277199E-2</v>
      </c>
      <c r="I13" s="423">
        <v>2.9973120728652158E-2</v>
      </c>
      <c r="J13" s="423">
        <v>1.4836747023862701E-2</v>
      </c>
    </row>
    <row r="14" spans="1:11" ht="26" x14ac:dyDescent="0.35">
      <c r="A14" s="219" t="s">
        <v>57</v>
      </c>
      <c r="B14" s="1220">
        <v>845</v>
      </c>
      <c r="C14" s="152">
        <v>89712.295578634206</v>
      </c>
      <c r="D14" s="197">
        <v>52.995838329480414</v>
      </c>
      <c r="E14" s="152">
        <v>111642.18310958279</v>
      </c>
      <c r="F14" s="212">
        <v>1692.8177458177772</v>
      </c>
      <c r="G14" s="196"/>
      <c r="H14" s="423">
        <v>1.4617589772296999E-2</v>
      </c>
      <c r="I14" s="423">
        <v>1.09880515261474E-2</v>
      </c>
      <c r="J14" s="423">
        <v>1.018600610567952E-2</v>
      </c>
    </row>
    <row r="15" spans="1:11" ht="13.5" customHeight="1" thickBot="1" x14ac:dyDescent="0.4">
      <c r="A15" s="220" t="s">
        <v>58</v>
      </c>
      <c r="B15" s="254" t="s">
        <v>168</v>
      </c>
      <c r="C15" s="180" t="s">
        <v>168</v>
      </c>
      <c r="D15" s="64" t="s">
        <v>168</v>
      </c>
      <c r="E15" s="152" t="s">
        <v>168</v>
      </c>
      <c r="F15" s="213" t="s">
        <v>168</v>
      </c>
      <c r="G15" s="196"/>
      <c r="H15" s="424" t="s">
        <v>168</v>
      </c>
      <c r="I15" s="424" t="s">
        <v>168</v>
      </c>
      <c r="J15" s="424" t="s">
        <v>168</v>
      </c>
    </row>
    <row r="16" spans="1:11" ht="72" customHeight="1" x14ac:dyDescent="0.35">
      <c r="A16" s="1271" t="s">
        <v>459</v>
      </c>
      <c r="B16" s="1271"/>
      <c r="C16" s="1271"/>
      <c r="D16" s="1271"/>
      <c r="E16" s="1271"/>
      <c r="F16" s="1271"/>
    </row>
    <row r="17" spans="1:6" ht="13.5" customHeight="1" x14ac:dyDescent="0.35">
      <c r="A17" s="1269" t="s">
        <v>343</v>
      </c>
      <c r="B17" s="1269"/>
      <c r="C17" s="1269"/>
      <c r="D17" s="1269"/>
      <c r="E17" s="1269"/>
      <c r="F17" s="1269"/>
    </row>
    <row r="18" spans="1:6" ht="13.5" customHeight="1" x14ac:dyDescent="0.35"/>
    <row r="19" spans="1:6" ht="13.5" customHeight="1" x14ac:dyDescent="0.35"/>
    <row r="20" spans="1:6" ht="13.5" customHeight="1" x14ac:dyDescent="0.35"/>
    <row r="21" spans="1:6" ht="13.5" customHeight="1" x14ac:dyDescent="0.35"/>
    <row r="22" spans="1:6" ht="13.5" customHeight="1" x14ac:dyDescent="0.35"/>
    <row r="23" spans="1:6" ht="13.5" customHeight="1" x14ac:dyDescent="0.35"/>
    <row r="24" spans="1:6" ht="13.5" customHeight="1" x14ac:dyDescent="0.35"/>
    <row r="25" spans="1:6" ht="13.5" customHeight="1" x14ac:dyDescent="0.35"/>
    <row r="26" spans="1:6" ht="13.5" customHeight="1" x14ac:dyDescent="0.35"/>
    <row r="27" spans="1:6" ht="13.5" customHeight="1" x14ac:dyDescent="0.35"/>
    <row r="28" spans="1:6" ht="13.5" customHeight="1" x14ac:dyDescent="0.35"/>
    <row r="29" spans="1:6" ht="13.5" customHeight="1" x14ac:dyDescent="0.35"/>
    <row r="30" spans="1:6" ht="13.5" customHeight="1" x14ac:dyDescent="0.35"/>
    <row r="31" spans="1:6" ht="13.5" customHeight="1" x14ac:dyDescent="0.35"/>
    <row r="32" spans="1:6"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sheetData>
  <mergeCells count="14">
    <mergeCell ref="J3:J7"/>
    <mergeCell ref="A2:F2"/>
    <mergeCell ref="A3:A7"/>
    <mergeCell ref="A1:F1"/>
    <mergeCell ref="C3:E4"/>
    <mergeCell ref="F3:F7"/>
    <mergeCell ref="H3:H7"/>
    <mergeCell ref="I3:I7"/>
    <mergeCell ref="A17:F17"/>
    <mergeCell ref="B5:B7"/>
    <mergeCell ref="A16:F16"/>
    <mergeCell ref="C5:C7"/>
    <mergeCell ref="D5:D7"/>
    <mergeCell ref="E5:E7"/>
  </mergeCells>
  <conditionalFormatting sqref="H8:H15">
    <cfRule type="expression" dxfId="195" priority="7">
      <formula>$H8&gt;15%</formula>
    </cfRule>
  </conditionalFormatting>
  <conditionalFormatting sqref="I8:I15">
    <cfRule type="expression" dxfId="194" priority="6">
      <formula>$I8&gt;15%</formula>
    </cfRule>
  </conditionalFormatting>
  <conditionalFormatting sqref="J8:J15">
    <cfRule type="expression" dxfId="193" priority="5">
      <formula>$J8&gt;15%</formula>
    </cfRule>
  </conditionalFormatting>
  <conditionalFormatting sqref="C8:C15">
    <cfRule type="expression" dxfId="192" priority="4">
      <formula>$H8&gt;15%</formula>
    </cfRule>
  </conditionalFormatting>
  <conditionalFormatting sqref="D8:D15">
    <cfRule type="expression" dxfId="191" priority="3">
      <formula>$I8&gt;15%</formula>
    </cfRule>
  </conditionalFormatting>
  <conditionalFormatting sqref="F8:F15">
    <cfRule type="expression" dxfId="190" priority="2">
      <formula>$J8&gt;15%</formula>
    </cfRule>
  </conditionalFormatting>
  <conditionalFormatting sqref="H8:J15 B8:F15">
    <cfRule type="containsText" dxfId="189"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2" r:id="rId5" name="Button 48">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3" r:id="rId6" name="Button 49">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4" r:id="rId7" name="Button 50">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mc:AlternateContent xmlns:mc="http://schemas.openxmlformats.org/markup-compatibility/2006">
          <mc:Choice Requires="x14">
            <control shapeId="16437" r:id="rId8" name="Button 53">
              <controlPr defaultSize="0" print="0" autoFill="0" autoPict="0" macro="[0]!zurück">
                <anchor moveWithCells="1" sizeWithCells="1">
                  <from>
                    <xdr:col>11</xdr:col>
                    <xdr:colOff>0</xdr:colOff>
                    <xdr:row>2</xdr:row>
                    <xdr:rowOff>0</xdr:rowOff>
                  </from>
                  <to>
                    <xdr:col>12</xdr:col>
                    <xdr:colOff>171450</xdr:colOff>
                    <xdr:row>6</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N106"/>
  <sheetViews>
    <sheetView showGridLines="0" zoomScaleNormal="100" workbookViewId="0"/>
  </sheetViews>
  <sheetFormatPr baseColWidth="10" defaultColWidth="11" defaultRowHeight="14.5" x14ac:dyDescent="0.35"/>
  <cols>
    <col min="1" max="1" width="23.58203125" style="1199" customWidth="1"/>
    <col min="2" max="2" width="10.58203125" style="1199" customWidth="1"/>
    <col min="3" max="5" width="18.08203125" style="1199" customWidth="1"/>
    <col min="6" max="6" width="10.58203125" style="1199" customWidth="1"/>
    <col min="7" max="9" width="21.83203125" style="1199" customWidth="1"/>
    <col min="10" max="16384" width="11" style="1199"/>
  </cols>
  <sheetData>
    <row r="1" spans="1:10" s="179" customFormat="1" ht="13.5" customHeight="1" x14ac:dyDescent="0.3">
      <c r="A1" s="1229" t="s">
        <v>50</v>
      </c>
      <c r="B1" s="1229"/>
      <c r="C1" s="1229"/>
      <c r="D1" s="1229"/>
      <c r="E1" s="1229"/>
      <c r="F1" s="196"/>
    </row>
    <row r="2" spans="1:10" s="179" customFormat="1" ht="13.5" customHeight="1" x14ac:dyDescent="0.3">
      <c r="A2" s="1229" t="s">
        <v>401</v>
      </c>
      <c r="B2" s="1229"/>
      <c r="C2" s="1229"/>
      <c r="D2" s="1229"/>
      <c r="E2" s="1229"/>
      <c r="F2" s="196"/>
    </row>
    <row r="3" spans="1:10" ht="18" customHeight="1" x14ac:dyDescent="0.35">
      <c r="A3" s="1243" t="s">
        <v>60</v>
      </c>
      <c r="B3" s="1276" t="s">
        <v>48</v>
      </c>
      <c r="C3" s="1197" t="s">
        <v>61</v>
      </c>
      <c r="D3" s="1197" t="s">
        <v>62</v>
      </c>
      <c r="E3" s="1197" t="s">
        <v>10</v>
      </c>
      <c r="F3" s="196"/>
      <c r="G3" s="1282" t="s">
        <v>500</v>
      </c>
      <c r="H3" s="1282" t="s">
        <v>501</v>
      </c>
      <c r="I3" s="1281" t="s">
        <v>502</v>
      </c>
    </row>
    <row r="4" spans="1:10" ht="12" customHeight="1" x14ac:dyDescent="0.35">
      <c r="A4" s="1275"/>
      <c r="B4" s="1276"/>
      <c r="C4" s="1277" t="s">
        <v>402</v>
      </c>
      <c r="D4" s="1277"/>
      <c r="E4" s="1277"/>
      <c r="F4" s="196"/>
      <c r="G4" s="1282"/>
      <c r="H4" s="1282"/>
      <c r="I4" s="1281"/>
      <c r="J4" s="222"/>
    </row>
    <row r="5" spans="1:10" ht="13.5" customHeight="1" x14ac:dyDescent="0.35">
      <c r="A5" s="223" t="s">
        <v>63</v>
      </c>
      <c r="B5" s="224">
        <v>79</v>
      </c>
      <c r="C5" s="1204">
        <v>562324.7321606474</v>
      </c>
      <c r="D5" s="1205">
        <v>274492.20801107195</v>
      </c>
      <c r="E5" s="1205">
        <v>287832.52414957539</v>
      </c>
      <c r="F5" s="225"/>
      <c r="G5" s="869">
        <v>6.7670018453183697E-2</v>
      </c>
      <c r="H5" s="869">
        <v>8.2232415776477524E-2</v>
      </c>
      <c r="I5" s="869">
        <v>7.3501622774331407E-2</v>
      </c>
    </row>
    <row r="6" spans="1:10" ht="13.5" customHeight="1" x14ac:dyDescent="0.35">
      <c r="A6" s="226" t="s">
        <v>245</v>
      </c>
      <c r="B6" s="227">
        <v>26</v>
      </c>
      <c r="C6" s="1206">
        <v>322295.08455930586</v>
      </c>
      <c r="D6" s="1207">
        <v>149337.61389612238</v>
      </c>
      <c r="E6" s="1207">
        <v>172957.47066318346</v>
      </c>
      <c r="F6" s="225"/>
      <c r="G6" s="870">
        <v>5.8557609396561447E-2</v>
      </c>
      <c r="H6" s="870">
        <v>6.9611652890005302E-2</v>
      </c>
      <c r="I6" s="870">
        <v>7.9678702730345011E-2</v>
      </c>
    </row>
    <row r="7" spans="1:10" ht="13.5" customHeight="1" x14ac:dyDescent="0.35">
      <c r="A7" s="226" t="s">
        <v>482</v>
      </c>
      <c r="B7" s="227">
        <v>34</v>
      </c>
      <c r="C7" s="1206">
        <v>567189.45973306044</v>
      </c>
      <c r="D7" s="1207">
        <v>256899.57650215225</v>
      </c>
      <c r="E7" s="1207">
        <v>310289.88323090831</v>
      </c>
      <c r="F7" s="225"/>
      <c r="G7" s="726">
        <v>9.2613030883146402E-2</v>
      </c>
      <c r="H7" s="726">
        <v>0.10118387553148719</v>
      </c>
      <c r="I7" s="726">
        <v>0.1207674553151558</v>
      </c>
    </row>
    <row r="8" spans="1:10" s="1200" customFormat="1" ht="13.5" customHeight="1" x14ac:dyDescent="0.35">
      <c r="A8" s="228" t="s">
        <v>483</v>
      </c>
      <c r="B8" s="229" t="s">
        <v>168</v>
      </c>
      <c r="C8" s="1208" t="s">
        <v>168</v>
      </c>
      <c r="D8" s="1209" t="s">
        <v>168</v>
      </c>
      <c r="E8" s="1209" t="s">
        <v>168</v>
      </c>
      <c r="F8" s="230"/>
      <c r="G8" s="871" t="s">
        <v>168</v>
      </c>
      <c r="H8" s="871" t="s">
        <v>168</v>
      </c>
      <c r="I8" s="871" t="s">
        <v>168</v>
      </c>
    </row>
    <row r="9" spans="1:10" ht="13.5" customHeight="1" x14ac:dyDescent="0.35">
      <c r="A9" s="228" t="s">
        <v>484</v>
      </c>
      <c r="B9" s="227" t="s">
        <v>168</v>
      </c>
      <c r="C9" s="1210">
        <v>762723.99473916681</v>
      </c>
      <c r="D9" s="1211">
        <v>399528.27068692201</v>
      </c>
      <c r="E9" s="1211">
        <v>363195.72405224491</v>
      </c>
      <c r="F9" s="225"/>
      <c r="G9" s="728">
        <v>0.13930934773613493</v>
      </c>
      <c r="H9" s="728">
        <v>0.17763196905455333</v>
      </c>
      <c r="I9" s="728">
        <v>0.12822094471044579</v>
      </c>
    </row>
    <row r="10" spans="1:10" ht="13.5" customHeight="1" x14ac:dyDescent="0.35">
      <c r="A10" s="232" t="s">
        <v>88</v>
      </c>
      <c r="B10" s="233">
        <v>72</v>
      </c>
      <c r="C10" s="1212">
        <v>455013.40686361754</v>
      </c>
      <c r="D10" s="1213">
        <v>263090.59429993469</v>
      </c>
      <c r="E10" s="1213">
        <v>191922.81256368285</v>
      </c>
      <c r="F10" s="225"/>
      <c r="G10" s="729">
        <v>5.8090173489216301E-2</v>
      </c>
      <c r="H10" s="729">
        <v>6.247513814881752E-2</v>
      </c>
      <c r="I10" s="729">
        <v>6.8207330051089629E-2</v>
      </c>
    </row>
    <row r="11" spans="1:10" ht="13.5" customHeight="1" x14ac:dyDescent="0.35">
      <c r="A11" s="226" t="s">
        <v>245</v>
      </c>
      <c r="B11" s="234" t="s">
        <v>168</v>
      </c>
      <c r="C11" s="1210" t="s">
        <v>168</v>
      </c>
      <c r="D11" s="1211" t="s">
        <v>168</v>
      </c>
      <c r="E11" s="1211" t="s">
        <v>168</v>
      </c>
      <c r="F11" s="225"/>
      <c r="G11" s="870" t="s">
        <v>168</v>
      </c>
      <c r="H11" s="870" t="s">
        <v>168</v>
      </c>
      <c r="I11" s="870" t="s">
        <v>168</v>
      </c>
    </row>
    <row r="12" spans="1:10" ht="13.5" customHeight="1" x14ac:dyDescent="0.35">
      <c r="A12" s="226" t="s">
        <v>482</v>
      </c>
      <c r="B12" s="235" t="s">
        <v>168</v>
      </c>
      <c r="C12" s="1210">
        <v>395299.56723992014</v>
      </c>
      <c r="D12" s="1211">
        <v>212808.4150710447</v>
      </c>
      <c r="E12" s="1211">
        <v>182491.15216887547</v>
      </c>
      <c r="F12" s="225"/>
      <c r="G12" s="726">
        <v>0.15056917232255529</v>
      </c>
      <c r="H12" s="726">
        <v>0.13589101630487727</v>
      </c>
      <c r="I12" s="726">
        <v>0.20897101603692267</v>
      </c>
    </row>
    <row r="13" spans="1:10" ht="13.5" customHeight="1" x14ac:dyDescent="0.35">
      <c r="A13" s="226" t="s">
        <v>483</v>
      </c>
      <c r="B13" s="236">
        <v>29</v>
      </c>
      <c r="C13" s="1210">
        <v>460585.85365177813</v>
      </c>
      <c r="D13" s="1211">
        <v>259143.93870819878</v>
      </c>
      <c r="E13" s="1211">
        <v>201441.91494357935</v>
      </c>
      <c r="F13" s="225"/>
      <c r="G13" s="726">
        <v>8.2760676815013368E-2</v>
      </c>
      <c r="H13" s="726">
        <v>7.9190380800270077E-2</v>
      </c>
      <c r="I13" s="726">
        <v>0.11304818089260994</v>
      </c>
    </row>
    <row r="14" spans="1:10" ht="13.5" customHeight="1" x14ac:dyDescent="0.35">
      <c r="A14" s="237" t="s">
        <v>484</v>
      </c>
      <c r="B14" s="238">
        <v>28</v>
      </c>
      <c r="C14" s="1214">
        <v>480049.69866271998</v>
      </c>
      <c r="D14" s="1215">
        <v>294350.49291462917</v>
      </c>
      <c r="E14" s="1215">
        <v>185699.20574809081</v>
      </c>
      <c r="F14" s="225"/>
      <c r="G14" s="728">
        <v>0.10355749514868305</v>
      </c>
      <c r="H14" s="728">
        <v>0.11187202442748724</v>
      </c>
      <c r="I14" s="728">
        <v>0.10789076211121076</v>
      </c>
    </row>
    <row r="15" spans="1:10" ht="13.5" customHeight="1" x14ac:dyDescent="0.35">
      <c r="A15" s="232" t="s">
        <v>64</v>
      </c>
      <c r="B15" s="233">
        <v>99</v>
      </c>
      <c r="C15" s="1212">
        <v>485224.32453284727</v>
      </c>
      <c r="D15" s="1213">
        <v>271792.95833747857</v>
      </c>
      <c r="E15" s="1213">
        <v>213431.36619536873</v>
      </c>
      <c r="F15" s="225"/>
      <c r="G15" s="729">
        <v>6.3037902791726289E-2</v>
      </c>
      <c r="H15" s="729">
        <v>8.445756905222547E-2</v>
      </c>
      <c r="I15" s="729">
        <v>5.8564879783991497E-2</v>
      </c>
    </row>
    <row r="16" spans="1:10" ht="13.5" customHeight="1" x14ac:dyDescent="0.35">
      <c r="A16" s="226" t="s">
        <v>245</v>
      </c>
      <c r="B16" s="227" t="s">
        <v>168</v>
      </c>
      <c r="C16" s="1210">
        <v>324857.86490156146</v>
      </c>
      <c r="D16" s="1207">
        <v>173620.14112854918</v>
      </c>
      <c r="E16" s="1207">
        <v>151237.72377301226</v>
      </c>
      <c r="F16" s="225"/>
      <c r="G16" s="870">
        <v>0.1296566547741109</v>
      </c>
      <c r="H16" s="870">
        <v>0.15497597174646435</v>
      </c>
      <c r="I16" s="870">
        <v>0.17835172295819529</v>
      </c>
    </row>
    <row r="17" spans="1:10" ht="13.5" customHeight="1" x14ac:dyDescent="0.35">
      <c r="A17" s="226" t="s">
        <v>482</v>
      </c>
      <c r="B17" s="236">
        <v>68</v>
      </c>
      <c r="C17" s="1210">
        <v>420489.66126554261</v>
      </c>
      <c r="D17" s="1211">
        <v>232617.25754132471</v>
      </c>
      <c r="E17" s="1211">
        <v>187872.40372421825</v>
      </c>
      <c r="F17" s="225"/>
      <c r="G17" s="726">
        <v>5.5280107103397987E-2</v>
      </c>
      <c r="H17" s="726">
        <v>7.0928399828702041E-2</v>
      </c>
      <c r="I17" s="726">
        <v>6.1175422812457518E-2</v>
      </c>
    </row>
    <row r="18" spans="1:10" ht="13.5" customHeight="1" x14ac:dyDescent="0.35">
      <c r="A18" s="226" t="s">
        <v>483</v>
      </c>
      <c r="B18" s="236">
        <v>21</v>
      </c>
      <c r="C18" s="1210">
        <v>761013.91705068038</v>
      </c>
      <c r="D18" s="1211">
        <v>444383.84709448949</v>
      </c>
      <c r="E18" s="1211">
        <v>316630.06995619094</v>
      </c>
      <c r="F18" s="225"/>
      <c r="G18" s="726">
        <v>0.13752498872930879</v>
      </c>
      <c r="H18" s="726">
        <v>0.19452001545316125</v>
      </c>
      <c r="I18" s="726">
        <v>0.11725546437217149</v>
      </c>
    </row>
    <row r="19" spans="1:10" ht="13.5" customHeight="1" x14ac:dyDescent="0.35">
      <c r="A19" s="237" t="s">
        <v>484</v>
      </c>
      <c r="B19" s="238" t="s">
        <v>168</v>
      </c>
      <c r="C19" s="1214" t="s">
        <v>168</v>
      </c>
      <c r="D19" s="1215" t="s">
        <v>168</v>
      </c>
      <c r="E19" s="1215" t="s">
        <v>168</v>
      </c>
      <c r="F19" s="225"/>
      <c r="G19" s="728" t="s">
        <v>168</v>
      </c>
      <c r="H19" s="728" t="s">
        <v>168</v>
      </c>
      <c r="I19" s="728" t="s">
        <v>168</v>
      </c>
    </row>
    <row r="20" spans="1:10" ht="13.5" customHeight="1" x14ac:dyDescent="0.35">
      <c r="A20" s="239" t="s">
        <v>65</v>
      </c>
      <c r="B20" s="240">
        <v>343</v>
      </c>
      <c r="C20" s="1212">
        <v>355641.87839819555</v>
      </c>
      <c r="D20" s="1205">
        <v>179685.32520289003</v>
      </c>
      <c r="E20" s="1205">
        <v>175956.55319530531</v>
      </c>
      <c r="F20" s="225"/>
      <c r="G20" s="729">
        <v>2.164922285619476E-2</v>
      </c>
      <c r="H20" s="729">
        <v>2.5744127061138131E-2</v>
      </c>
      <c r="I20" s="729">
        <v>2.5870884644084661E-2</v>
      </c>
    </row>
    <row r="21" spans="1:10" ht="13.5" customHeight="1" x14ac:dyDescent="0.35">
      <c r="A21" s="226" t="s">
        <v>245</v>
      </c>
      <c r="B21" s="227">
        <v>292</v>
      </c>
      <c r="C21" s="1210">
        <v>340203.07653604093</v>
      </c>
      <c r="D21" s="1207">
        <v>171429.78551345371</v>
      </c>
      <c r="E21" s="1207">
        <v>168773.2910225869</v>
      </c>
      <c r="F21" s="225"/>
      <c r="G21" s="726">
        <v>2.2117778720516679E-2</v>
      </c>
      <c r="H21" s="726">
        <v>2.551023137027587E-2</v>
      </c>
      <c r="I21" s="726">
        <v>2.7813523148242491E-2</v>
      </c>
    </row>
    <row r="22" spans="1:10" ht="13.5" customHeight="1" x14ac:dyDescent="0.35">
      <c r="A22" s="226" t="s">
        <v>482</v>
      </c>
      <c r="B22" s="227">
        <v>40</v>
      </c>
      <c r="C22" s="1210">
        <v>395534.46004678484</v>
      </c>
      <c r="D22" s="1207">
        <v>195305.58371283513</v>
      </c>
      <c r="E22" s="1207">
        <v>200228.87633394977</v>
      </c>
      <c r="F22" s="225"/>
      <c r="G22" s="726">
        <v>5.8196912524878693E-2</v>
      </c>
      <c r="H22" s="726">
        <v>6.3199440715902971E-2</v>
      </c>
      <c r="I22" s="726">
        <v>6.7188644165889308E-2</v>
      </c>
    </row>
    <row r="23" spans="1:10" ht="13.5" customHeight="1" x14ac:dyDescent="0.35">
      <c r="A23" s="226" t="s">
        <v>483</v>
      </c>
      <c r="B23" s="227">
        <v>11</v>
      </c>
      <c r="C23" s="1210">
        <v>564090.58380470355</v>
      </c>
      <c r="D23" s="1207">
        <v>315885.87777016812</v>
      </c>
      <c r="E23" s="1207">
        <v>248204.70603453534</v>
      </c>
      <c r="F23" s="225"/>
      <c r="G23" s="726">
        <v>0.13281737822888123</v>
      </c>
      <c r="H23" s="726">
        <v>0.18801690833690812</v>
      </c>
      <c r="I23" s="726">
        <v>0.15512469198244791</v>
      </c>
      <c r="J23" s="222"/>
    </row>
    <row r="24" spans="1:10" ht="13.5" customHeight="1" x14ac:dyDescent="0.35">
      <c r="A24" s="237" t="s">
        <v>484</v>
      </c>
      <c r="B24" s="227" t="s">
        <v>168</v>
      </c>
      <c r="C24" s="1214" t="s">
        <v>168</v>
      </c>
      <c r="D24" s="1211" t="s">
        <v>168</v>
      </c>
      <c r="E24" s="1211" t="s">
        <v>168</v>
      </c>
      <c r="F24" s="225"/>
      <c r="G24" s="728" t="s">
        <v>168</v>
      </c>
      <c r="H24" s="728" t="s">
        <v>168</v>
      </c>
      <c r="I24" s="728" t="s">
        <v>168</v>
      </c>
      <c r="J24" s="222"/>
    </row>
    <row r="25" spans="1:10" ht="13.5" customHeight="1" x14ac:dyDescent="0.35">
      <c r="A25" s="232" t="s">
        <v>89</v>
      </c>
      <c r="B25" s="233">
        <v>155</v>
      </c>
      <c r="C25" s="1212">
        <v>391539.19764872669</v>
      </c>
      <c r="D25" s="1213">
        <v>198450.17780919184</v>
      </c>
      <c r="E25" s="1213">
        <v>193089.0198395348</v>
      </c>
      <c r="F25" s="225"/>
      <c r="G25" s="729">
        <v>3.6213855331784707E-2</v>
      </c>
      <c r="H25" s="729">
        <v>5.0837430364679567E-2</v>
      </c>
      <c r="I25" s="729">
        <v>3.5317669974007697E-2</v>
      </c>
      <c r="J25" s="222"/>
    </row>
    <row r="26" spans="1:10" ht="13.5" customHeight="1" x14ac:dyDescent="0.35">
      <c r="A26" s="226" t="s">
        <v>245</v>
      </c>
      <c r="B26" s="227">
        <v>85</v>
      </c>
      <c r="C26" s="1210">
        <v>317705.51379278162</v>
      </c>
      <c r="D26" s="1207">
        <v>147807.86678289392</v>
      </c>
      <c r="E26" s="1207">
        <v>169897.64700988762</v>
      </c>
      <c r="F26" s="225"/>
      <c r="G26" s="726">
        <v>3.7998727369969607E-2</v>
      </c>
      <c r="H26" s="726">
        <v>4.2698782082995511E-2</v>
      </c>
      <c r="I26" s="726">
        <v>5.298313991783174E-2</v>
      </c>
      <c r="J26" s="222"/>
    </row>
    <row r="27" spans="1:10" ht="13.5" customHeight="1" x14ac:dyDescent="0.35">
      <c r="A27" s="226" t="s">
        <v>482</v>
      </c>
      <c r="B27" s="236">
        <v>36</v>
      </c>
      <c r="C27" s="1210">
        <v>387849.42953972408</v>
      </c>
      <c r="D27" s="1211">
        <v>191806.30296332028</v>
      </c>
      <c r="E27" s="1211">
        <v>196043.1265764038</v>
      </c>
      <c r="F27" s="225"/>
      <c r="G27" s="870">
        <v>6.7273141333120193E-2</v>
      </c>
      <c r="H27" s="870">
        <v>9.6222059072729946E-2</v>
      </c>
      <c r="I27" s="870">
        <v>6.3510281128460119E-2</v>
      </c>
      <c r="J27" s="222"/>
    </row>
    <row r="28" spans="1:10" ht="13.5" customHeight="1" x14ac:dyDescent="0.35">
      <c r="A28" s="226" t="s">
        <v>483</v>
      </c>
      <c r="B28" s="236">
        <v>17</v>
      </c>
      <c r="C28" s="1210">
        <v>500737.39975229773</v>
      </c>
      <c r="D28" s="1211">
        <v>278797.61563328339</v>
      </c>
      <c r="E28" s="1211">
        <v>221939.78411901434</v>
      </c>
      <c r="F28" s="225"/>
      <c r="G28" s="870">
        <v>0.10317584218869727</v>
      </c>
      <c r="H28" s="870">
        <v>0.15304581822902721</v>
      </c>
      <c r="I28" s="870">
        <v>7.2585240650169011E-2</v>
      </c>
      <c r="J28" s="222"/>
    </row>
    <row r="29" spans="1:10" ht="13.5" customHeight="1" x14ac:dyDescent="0.35">
      <c r="A29" s="237" t="s">
        <v>484</v>
      </c>
      <c r="B29" s="238">
        <v>17</v>
      </c>
      <c r="C29" s="1214">
        <v>490343.20812593558</v>
      </c>
      <c r="D29" s="1215">
        <v>265528.87624428282</v>
      </c>
      <c r="E29" s="1215">
        <v>224814.3318816527</v>
      </c>
      <c r="F29" s="225"/>
      <c r="G29" s="872">
        <v>0.10592983206468241</v>
      </c>
      <c r="H29" s="872">
        <v>0.14054870928212004</v>
      </c>
      <c r="I29" s="872">
        <v>0.11430023300007344</v>
      </c>
      <c r="J29" s="222"/>
    </row>
    <row r="30" spans="1:10" ht="13.5" customHeight="1" x14ac:dyDescent="0.35">
      <c r="A30" s="239" t="s">
        <v>66</v>
      </c>
      <c r="B30" s="240">
        <v>121</v>
      </c>
      <c r="C30" s="1212">
        <v>455312.01003309758</v>
      </c>
      <c r="D30" s="1205">
        <v>255560.48717455412</v>
      </c>
      <c r="E30" s="1205">
        <v>199751.5228585435</v>
      </c>
      <c r="F30" s="225"/>
      <c r="G30" s="869">
        <v>4.5050744259084417E-2</v>
      </c>
      <c r="H30" s="869">
        <v>5.0167083460893269E-2</v>
      </c>
      <c r="I30" s="869">
        <v>5.0651955822377019E-2</v>
      </c>
      <c r="J30" s="222"/>
    </row>
    <row r="31" spans="1:10" s="1201" customFormat="1" ht="13.5" customHeight="1" x14ac:dyDescent="0.35">
      <c r="A31" s="241" t="s">
        <v>245</v>
      </c>
      <c r="B31" s="242">
        <v>78</v>
      </c>
      <c r="C31" s="1216">
        <v>397682.06912479049</v>
      </c>
      <c r="D31" s="1217">
        <v>211306.9397815213</v>
      </c>
      <c r="E31" s="1217">
        <v>186375.12934326925</v>
      </c>
      <c r="F31" s="243"/>
      <c r="G31" s="726">
        <v>4.7510243296330107E-2</v>
      </c>
      <c r="H31" s="726">
        <v>4.8770642246429192E-2</v>
      </c>
      <c r="I31" s="726">
        <v>6.1233795844224899E-2</v>
      </c>
      <c r="J31" s="244"/>
    </row>
    <row r="32" spans="1:10" ht="13.5" customHeight="1" x14ac:dyDescent="0.35">
      <c r="A32" s="226" t="s">
        <v>482</v>
      </c>
      <c r="B32" s="227">
        <v>11</v>
      </c>
      <c r="C32" s="1210">
        <v>398480.55791929027</v>
      </c>
      <c r="D32" s="1207">
        <v>211273.44520008247</v>
      </c>
      <c r="E32" s="1207">
        <v>187207.1127192078</v>
      </c>
      <c r="F32" s="225"/>
      <c r="G32" s="870">
        <v>0.15226520160494353</v>
      </c>
      <c r="H32" s="870">
        <v>0.16271696683141987</v>
      </c>
      <c r="I32" s="870">
        <v>0.15553369763162303</v>
      </c>
      <c r="J32" s="222"/>
    </row>
    <row r="33" spans="1:14" ht="13.5" customHeight="1" x14ac:dyDescent="0.35">
      <c r="A33" s="226" t="s">
        <v>483</v>
      </c>
      <c r="B33" s="227">
        <v>8</v>
      </c>
      <c r="C33" s="1210">
        <v>424988.77671840065</v>
      </c>
      <c r="D33" s="1207">
        <v>261926.32117544074</v>
      </c>
      <c r="E33" s="1207">
        <v>163062.45554295985</v>
      </c>
      <c r="F33" s="225"/>
      <c r="G33" s="870">
        <v>7.5507685253362655E-2</v>
      </c>
      <c r="H33" s="870">
        <v>9.3905190998995719E-2</v>
      </c>
      <c r="I33" s="870">
        <v>0.13267629099962674</v>
      </c>
      <c r="J33" s="222"/>
    </row>
    <row r="34" spans="1:14" ht="13.5" customHeight="1" x14ac:dyDescent="0.35">
      <c r="A34" s="237" t="s">
        <v>484</v>
      </c>
      <c r="B34" s="236">
        <v>24</v>
      </c>
      <c r="C34" s="1214">
        <v>586732.41494587529</v>
      </c>
      <c r="D34" s="1211">
        <v>348362.15031585633</v>
      </c>
      <c r="E34" s="1211">
        <v>238370.26463001897</v>
      </c>
      <c r="F34" s="225"/>
      <c r="G34" s="872">
        <v>0.1030771415076889</v>
      </c>
      <c r="H34" s="872">
        <v>0.11156233721328715</v>
      </c>
      <c r="I34" s="872">
        <v>0.11704438125670802</v>
      </c>
      <c r="J34" s="222"/>
    </row>
    <row r="35" spans="1:14" ht="13.5" customHeight="1" x14ac:dyDescent="0.35">
      <c r="A35" s="232" t="s">
        <v>67</v>
      </c>
      <c r="B35" s="233">
        <v>69</v>
      </c>
      <c r="C35" s="1212">
        <v>442372.07691967115</v>
      </c>
      <c r="D35" s="1213">
        <v>216108.448241445</v>
      </c>
      <c r="E35" s="1213">
        <v>226263.62867822629</v>
      </c>
      <c r="F35" s="225"/>
      <c r="G35" s="869">
        <v>4.240982883738699E-2</v>
      </c>
      <c r="H35" s="869">
        <v>4.9355835540980351E-2</v>
      </c>
      <c r="I35" s="869">
        <v>5.1424997169489908E-2</v>
      </c>
      <c r="J35" s="222"/>
    </row>
    <row r="36" spans="1:14" ht="13.5" customHeight="1" x14ac:dyDescent="0.35">
      <c r="A36" s="226" t="s">
        <v>245</v>
      </c>
      <c r="B36" s="227">
        <v>38</v>
      </c>
      <c r="C36" s="1206">
        <v>422137.21032367292</v>
      </c>
      <c r="D36" s="1207">
        <v>202797.14723393193</v>
      </c>
      <c r="E36" s="1207">
        <v>219340.06308974093</v>
      </c>
      <c r="F36" s="225"/>
      <c r="G36" s="726">
        <v>6.0896384421991072E-2</v>
      </c>
      <c r="H36" s="726">
        <v>6.4802130869319546E-2</v>
      </c>
      <c r="I36" s="726">
        <v>7.9077270657792673E-2</v>
      </c>
      <c r="J36" s="222"/>
    </row>
    <row r="37" spans="1:14" ht="13.5" customHeight="1" x14ac:dyDescent="0.35">
      <c r="A37" s="226" t="s">
        <v>482</v>
      </c>
      <c r="B37" s="236">
        <v>17</v>
      </c>
      <c r="C37" s="1210">
        <v>472851.9130880108</v>
      </c>
      <c r="D37" s="1211">
        <v>254219.45341357993</v>
      </c>
      <c r="E37" s="1211">
        <v>218632.45967443098</v>
      </c>
      <c r="F37" s="225"/>
      <c r="G37" s="870">
        <v>9.1621391406669542E-2</v>
      </c>
      <c r="H37" s="870">
        <v>0.10950294433525204</v>
      </c>
      <c r="I37" s="870">
        <v>9.6687606551936062E-2</v>
      </c>
      <c r="J37" s="222"/>
    </row>
    <row r="38" spans="1:14" ht="13.5" customHeight="1" x14ac:dyDescent="0.35">
      <c r="A38" s="226" t="s">
        <v>483</v>
      </c>
      <c r="B38" s="236" t="s">
        <v>168</v>
      </c>
      <c r="C38" s="1210">
        <v>474869.69610661489</v>
      </c>
      <c r="D38" s="1211">
        <v>222788.61945270127</v>
      </c>
      <c r="E38" s="1211">
        <v>252081.07665391362</v>
      </c>
      <c r="F38" s="225"/>
      <c r="G38" s="870">
        <v>8.8747488603224747E-2</v>
      </c>
      <c r="H38" s="870">
        <v>0.10293724387886043</v>
      </c>
      <c r="I38" s="870">
        <v>0.11010878354515981</v>
      </c>
      <c r="J38" s="222"/>
    </row>
    <row r="39" spans="1:14" ht="13.5" customHeight="1" thickBot="1" x14ac:dyDescent="0.4">
      <c r="A39" s="237" t="s">
        <v>484</v>
      </c>
      <c r="B39" s="246" t="s">
        <v>168</v>
      </c>
      <c r="C39" s="1218" t="s">
        <v>168</v>
      </c>
      <c r="D39" s="1219" t="s">
        <v>168</v>
      </c>
      <c r="E39" s="1219" t="s">
        <v>168</v>
      </c>
      <c r="F39" s="225"/>
      <c r="G39" s="761" t="s">
        <v>168</v>
      </c>
      <c r="H39" s="761" t="s">
        <v>168</v>
      </c>
      <c r="I39" s="761" t="s">
        <v>168</v>
      </c>
      <c r="J39" s="222"/>
    </row>
    <row r="40" spans="1:14" ht="108" customHeight="1" x14ac:dyDescent="0.35">
      <c r="A40" s="1279" t="s">
        <v>486</v>
      </c>
      <c r="B40" s="1280"/>
      <c r="C40" s="1280"/>
      <c r="D40" s="1280"/>
      <c r="E40" s="1280"/>
      <c r="F40" s="1202"/>
      <c r="G40" s="307"/>
      <c r="H40" s="307"/>
      <c r="I40" s="307"/>
      <c r="J40" s="1202"/>
      <c r="K40" s="1202"/>
      <c r="L40" s="1202"/>
      <c r="M40" s="1202"/>
      <c r="N40" s="1202"/>
    </row>
    <row r="41" spans="1:14" ht="13.5" customHeight="1" x14ac:dyDescent="0.35">
      <c r="A41" s="1278" t="s">
        <v>343</v>
      </c>
      <c r="B41" s="1278"/>
      <c r="C41" s="1278"/>
      <c r="D41" s="1278"/>
      <c r="E41" s="1278"/>
    </row>
    <row r="42" spans="1:14" ht="13.5" customHeight="1" x14ac:dyDescent="0.35"/>
    <row r="43" spans="1:14" ht="13.5" customHeight="1" x14ac:dyDescent="0.35"/>
    <row r="44" spans="1:14" ht="13.5" customHeight="1" x14ac:dyDescent="0.35"/>
    <row r="45" spans="1:14" ht="13.5" customHeight="1" x14ac:dyDescent="0.35"/>
    <row r="46" spans="1:14" ht="13.5" customHeight="1" x14ac:dyDescent="0.35"/>
    <row r="47" spans="1:14" ht="13.5" customHeight="1" x14ac:dyDescent="0.35"/>
    <row r="48" spans="1:14"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sheetData>
  <mergeCells count="10">
    <mergeCell ref="A41:E41"/>
    <mergeCell ref="A40:E40"/>
    <mergeCell ref="I3:I4"/>
    <mergeCell ref="H3:H4"/>
    <mergeCell ref="G3:G4"/>
    <mergeCell ref="A1:E1"/>
    <mergeCell ref="A3:A4"/>
    <mergeCell ref="B3:B4"/>
    <mergeCell ref="A2:E2"/>
    <mergeCell ref="C4:E4"/>
  </mergeCells>
  <conditionalFormatting sqref="G5:G39 C5:C39">
    <cfRule type="expression" dxfId="188" priority="4">
      <formula>$G5&gt;15%</formula>
    </cfRule>
  </conditionalFormatting>
  <conditionalFormatting sqref="H5:H39 D5:D39">
    <cfRule type="expression" dxfId="187" priority="3">
      <formula>$H5&gt;15%</formula>
    </cfRule>
  </conditionalFormatting>
  <conditionalFormatting sqref="I5:I39 E5:E39">
    <cfRule type="expression" dxfId="186" priority="2">
      <formula>$I5&gt;15%</formula>
    </cfRule>
  </conditionalFormatting>
  <conditionalFormatting sqref="B5:E39 G5:I39">
    <cfRule type="containsText" dxfId="185"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Button 1">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38" r:id="rId5" name="Button 2">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39" r:id="rId6" name="Button 3">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40" r:id="rId7" name="Button 4">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mc:AlternateContent xmlns:mc="http://schemas.openxmlformats.org/markup-compatibility/2006">
          <mc:Choice Requires="x14">
            <control shapeId="551948" r:id="rId8" name="Button 12">
              <controlPr defaultSize="0" print="0" autoFill="0" autoPict="0" macro="[0]!zurück">
                <anchor moveWithCells="1" sizeWithCells="1">
                  <from>
                    <xdr:col>10</xdr:col>
                    <xdr:colOff>0</xdr:colOff>
                    <xdr:row>2</xdr:row>
                    <xdr:rowOff>0</xdr:rowOff>
                  </from>
                  <to>
                    <xdr:col>11</xdr:col>
                    <xdr:colOff>171450</xdr:colOff>
                    <xdr:row>6</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O106"/>
  <sheetViews>
    <sheetView showGridLines="0" zoomScaleNormal="100" workbookViewId="0">
      <selection sqref="A1:G1"/>
    </sheetView>
  </sheetViews>
  <sheetFormatPr baseColWidth="10" defaultColWidth="11" defaultRowHeight="14.5" x14ac:dyDescent="0.35"/>
  <cols>
    <col min="1" max="1" width="23.58203125" style="1199" customWidth="1"/>
    <col min="2" max="2" width="10.58203125" style="1199" customWidth="1"/>
    <col min="3" max="7" width="13.83203125" style="1199" customWidth="1"/>
    <col min="8" max="8" width="10.58203125" style="1200" customWidth="1"/>
    <col min="9" max="9" width="16.08203125" style="1199" customWidth="1"/>
    <col min="10" max="10" width="16" style="1199" customWidth="1"/>
    <col min="11" max="13" width="16.08203125" style="1199" customWidth="1"/>
    <col min="14" max="16384" width="11" style="1199"/>
  </cols>
  <sheetData>
    <row r="1" spans="1:15" s="179" customFormat="1" ht="13.5" customHeight="1" x14ac:dyDescent="0.3">
      <c r="A1" s="1229" t="s">
        <v>59</v>
      </c>
      <c r="B1" s="1229"/>
      <c r="C1" s="1229"/>
      <c r="D1" s="1229"/>
      <c r="E1" s="1229"/>
      <c r="F1" s="1229"/>
      <c r="G1" s="1229"/>
      <c r="H1" s="253"/>
    </row>
    <row r="2" spans="1:15" s="179" customFormat="1" ht="27" customHeight="1" x14ac:dyDescent="0.3">
      <c r="A2" s="1229" t="s">
        <v>511</v>
      </c>
      <c r="B2" s="1229"/>
      <c r="C2" s="1229"/>
      <c r="D2" s="1229"/>
      <c r="E2" s="1229"/>
      <c r="F2" s="1229"/>
      <c r="G2" s="1229"/>
      <c r="H2" s="253"/>
    </row>
    <row r="3" spans="1:15" ht="38.15" customHeight="1" x14ac:dyDescent="0.35">
      <c r="A3" s="1243" t="s">
        <v>60</v>
      </c>
      <c r="B3" s="1276" t="s">
        <v>48</v>
      </c>
      <c r="C3" s="1197" t="s">
        <v>61</v>
      </c>
      <c r="D3" s="1196" t="s">
        <v>62</v>
      </c>
      <c r="E3" s="1196" t="s">
        <v>10</v>
      </c>
      <c r="F3" s="1282" t="s">
        <v>460</v>
      </c>
      <c r="G3" s="1282"/>
      <c r="H3" s="263"/>
      <c r="I3" s="1282" t="s">
        <v>464</v>
      </c>
      <c r="J3" s="1282" t="s">
        <v>465</v>
      </c>
      <c r="K3" s="1282" t="s">
        <v>456</v>
      </c>
      <c r="L3" s="1282" t="s">
        <v>462</v>
      </c>
      <c r="M3" s="1282" t="s">
        <v>461</v>
      </c>
    </row>
    <row r="4" spans="1:15" ht="12.75" customHeight="1" x14ac:dyDescent="0.35">
      <c r="A4" s="1243"/>
      <c r="B4" s="1276"/>
      <c r="C4" s="1277" t="s">
        <v>463</v>
      </c>
      <c r="D4" s="1277"/>
      <c r="E4" s="1277"/>
      <c r="F4" s="1198" t="s">
        <v>69</v>
      </c>
      <c r="G4" s="1198" t="s">
        <v>403</v>
      </c>
      <c r="H4" s="263"/>
      <c r="I4" s="1282"/>
      <c r="J4" s="1282"/>
      <c r="K4" s="1282"/>
      <c r="L4" s="1282"/>
      <c r="M4" s="1282"/>
    </row>
    <row r="5" spans="1:15" ht="13.5" customHeight="1" x14ac:dyDescent="0.35">
      <c r="A5" s="309" t="s">
        <v>63</v>
      </c>
      <c r="B5" s="273">
        <v>75</v>
      </c>
      <c r="C5" s="276">
        <v>253.70754721698231</v>
      </c>
      <c r="D5" s="267">
        <v>120.47927476200913</v>
      </c>
      <c r="E5" s="276">
        <v>133.22827245497302</v>
      </c>
      <c r="F5" s="288">
        <v>2553.8289428583903</v>
      </c>
      <c r="G5" s="288">
        <v>2095.4250956366068</v>
      </c>
      <c r="I5" s="425">
        <v>3.5205870913922903E-2</v>
      </c>
      <c r="J5" s="425">
        <v>7.4137192266911067E-2</v>
      </c>
      <c r="K5" s="425">
        <v>7.2490998109402904E-2</v>
      </c>
      <c r="L5" s="425">
        <v>1.9584210909966201E-2</v>
      </c>
      <c r="M5" s="425">
        <v>2.286372810542198E-2</v>
      </c>
    </row>
    <row r="6" spans="1:15" ht="13.5" customHeight="1" x14ac:dyDescent="0.35">
      <c r="A6" s="298" t="s">
        <v>245</v>
      </c>
      <c r="B6" s="251">
        <v>25</v>
      </c>
      <c r="C6" s="256">
        <v>153.64703207772155</v>
      </c>
      <c r="D6" s="308">
        <v>71.754621001336488</v>
      </c>
      <c r="E6" s="256">
        <v>81.892411076385073</v>
      </c>
      <c r="F6" s="304">
        <v>2132.8764643493796</v>
      </c>
      <c r="G6" s="304">
        <v>2132.8764643493796</v>
      </c>
      <c r="I6" s="426">
        <v>2.9925679650478619E-2</v>
      </c>
      <c r="J6" s="426">
        <v>6.4079383279288249E-2</v>
      </c>
      <c r="K6" s="426">
        <v>8.7523980005989571E-2</v>
      </c>
      <c r="L6" s="426">
        <v>4.6775145248321902E-2</v>
      </c>
      <c r="M6" s="426">
        <v>4.6775145248321902E-2</v>
      </c>
    </row>
    <row r="7" spans="1:15" ht="13.5" customHeight="1" x14ac:dyDescent="0.35">
      <c r="A7" s="298" t="s">
        <v>482</v>
      </c>
      <c r="B7" s="251">
        <v>34</v>
      </c>
      <c r="C7" s="256">
        <v>268.05087299225221</v>
      </c>
      <c r="D7" s="308">
        <v>120.58877208541433</v>
      </c>
      <c r="E7" s="256">
        <v>147.46210090683786</v>
      </c>
      <c r="F7" s="304">
        <v>2495.6795775852397</v>
      </c>
      <c r="G7" s="304">
        <v>2145.689107210665</v>
      </c>
      <c r="I7" s="426">
        <v>5.0266647014179197E-2</v>
      </c>
      <c r="J7" s="426">
        <v>0.11173526673777165</v>
      </c>
      <c r="K7" s="426">
        <v>0.11931138241257538</v>
      </c>
      <c r="L7" s="426">
        <v>2.945571471625532E-2</v>
      </c>
      <c r="M7" s="426">
        <v>3.3473914024822152E-2</v>
      </c>
    </row>
    <row r="8" spans="1:15" ht="13.5" customHeight="1" x14ac:dyDescent="0.35">
      <c r="A8" s="298" t="s">
        <v>483</v>
      </c>
      <c r="B8" s="256" t="s">
        <v>168</v>
      </c>
      <c r="C8" s="256" t="s">
        <v>168</v>
      </c>
      <c r="D8" s="308" t="s">
        <v>168</v>
      </c>
      <c r="E8" s="256" t="s">
        <v>168</v>
      </c>
      <c r="F8" s="304" t="s">
        <v>168</v>
      </c>
      <c r="G8" s="304" t="s">
        <v>168</v>
      </c>
      <c r="I8" s="426" t="s">
        <v>168</v>
      </c>
      <c r="J8" s="426" t="s">
        <v>168</v>
      </c>
      <c r="K8" s="426" t="s">
        <v>168</v>
      </c>
      <c r="L8" s="426" t="s">
        <v>168</v>
      </c>
      <c r="M8" s="426" t="s">
        <v>168</v>
      </c>
      <c r="N8" s="1201"/>
      <c r="O8" s="1201"/>
    </row>
    <row r="9" spans="1:15" ht="13.5" customHeight="1" x14ac:dyDescent="0.35">
      <c r="A9" s="311" t="s">
        <v>484</v>
      </c>
      <c r="B9" s="257" t="s">
        <v>168</v>
      </c>
      <c r="C9" s="250">
        <v>308.71065524863849</v>
      </c>
      <c r="D9" s="284">
        <v>151.52284553131909</v>
      </c>
      <c r="E9" s="250">
        <v>157.1878097173194</v>
      </c>
      <c r="F9" s="262">
        <v>2846.2956210482675</v>
      </c>
      <c r="G9" s="262">
        <v>1973.2038748998682</v>
      </c>
      <c r="I9" s="412">
        <v>7.5161914382357628E-2</v>
      </c>
      <c r="J9" s="412">
        <v>0.15313389711866038</v>
      </c>
      <c r="K9" s="412">
        <v>0.12418057149652494</v>
      </c>
      <c r="L9" s="412">
        <v>2.4997037021192041E-2</v>
      </c>
      <c r="M9" s="412">
        <v>3.0675755735700881E-2</v>
      </c>
    </row>
    <row r="10" spans="1:15" ht="13.5" customHeight="1" x14ac:dyDescent="0.35">
      <c r="A10" s="310" t="s">
        <v>88</v>
      </c>
      <c r="B10" s="255">
        <v>68</v>
      </c>
      <c r="C10" s="305">
        <v>202.25429758588919</v>
      </c>
      <c r="D10" s="293">
        <v>114.79331524698758</v>
      </c>
      <c r="E10" s="305">
        <v>87.46098233890163</v>
      </c>
      <c r="F10" s="280">
        <v>3110.2248382165062</v>
      </c>
      <c r="G10" s="280">
        <v>2293.0595308858751</v>
      </c>
      <c r="I10" s="425">
        <v>3.584119649777863E-2</v>
      </c>
      <c r="J10" s="425">
        <v>6.3148590200562904E-2</v>
      </c>
      <c r="K10" s="425">
        <v>6.7631073823517879E-2</v>
      </c>
      <c r="L10" s="425">
        <v>1.6723265186073529E-2</v>
      </c>
      <c r="M10" s="425">
        <v>2.23872965581682E-2</v>
      </c>
    </row>
    <row r="11" spans="1:15" ht="13.5" customHeight="1" x14ac:dyDescent="0.35">
      <c r="A11" s="298" t="s">
        <v>245</v>
      </c>
      <c r="B11" s="281" t="s">
        <v>168</v>
      </c>
      <c r="C11" s="250" t="s">
        <v>168</v>
      </c>
      <c r="D11" s="284" t="s">
        <v>168</v>
      </c>
      <c r="E11" s="250" t="s">
        <v>168</v>
      </c>
      <c r="F11" s="262" t="s">
        <v>168</v>
      </c>
      <c r="G11" s="304" t="s">
        <v>168</v>
      </c>
      <c r="I11" s="426" t="s">
        <v>168</v>
      </c>
      <c r="J11" s="426" t="s">
        <v>168</v>
      </c>
      <c r="K11" s="426" t="s">
        <v>168</v>
      </c>
      <c r="L11" s="426" t="s">
        <v>168</v>
      </c>
      <c r="M11" s="426" t="s">
        <v>168</v>
      </c>
    </row>
    <row r="12" spans="1:15" ht="13.5" customHeight="1" x14ac:dyDescent="0.35">
      <c r="A12" s="298" t="s">
        <v>482</v>
      </c>
      <c r="B12" s="281" t="s">
        <v>168</v>
      </c>
      <c r="C12" s="250">
        <v>172.51442592294322</v>
      </c>
      <c r="D12" s="284">
        <v>94.481338881165399</v>
      </c>
      <c r="E12" s="250">
        <v>78.033087041777819</v>
      </c>
      <c r="F12" s="262">
        <v>2585.2557197957067</v>
      </c>
      <c r="G12" s="304">
        <v>2285.5254094382099</v>
      </c>
      <c r="I12" s="426">
        <v>9.4614387228398891E-2</v>
      </c>
      <c r="J12" s="426">
        <v>0.17275736023690177</v>
      </c>
      <c r="K12" s="426">
        <v>0.25854079490057147</v>
      </c>
      <c r="L12" s="426">
        <v>4.3124338519330639E-2</v>
      </c>
      <c r="M12" s="426">
        <v>4.7194081536859278E-2</v>
      </c>
    </row>
    <row r="13" spans="1:15" ht="13.5" customHeight="1" x14ac:dyDescent="0.35">
      <c r="A13" s="311" t="s">
        <v>483</v>
      </c>
      <c r="B13" s="257">
        <v>29</v>
      </c>
      <c r="C13" s="250">
        <v>207.57745970393665</v>
      </c>
      <c r="D13" s="284">
        <v>116.27918989761208</v>
      </c>
      <c r="E13" s="250">
        <v>91.298269806324541</v>
      </c>
      <c r="F13" s="262">
        <v>2898.6378298610753</v>
      </c>
      <c r="G13" s="262">
        <v>2262.2070280511539</v>
      </c>
      <c r="H13" s="1203"/>
      <c r="I13" s="426">
        <v>4.9378741925501082E-2</v>
      </c>
      <c r="J13" s="426">
        <v>8.8149167716916485E-2</v>
      </c>
      <c r="K13" s="426">
        <v>0.11190157046045894</v>
      </c>
      <c r="L13" s="426">
        <v>2.42958979995643E-2</v>
      </c>
      <c r="M13" s="426">
        <v>3.1628838618874791E-2</v>
      </c>
    </row>
    <row r="14" spans="1:15" ht="13.5" customHeight="1" x14ac:dyDescent="0.35">
      <c r="A14" s="312" t="s">
        <v>484</v>
      </c>
      <c r="B14" s="274">
        <v>25</v>
      </c>
      <c r="C14" s="297">
        <v>206.81317443819955</v>
      </c>
      <c r="D14" s="295">
        <v>122.24423486570068</v>
      </c>
      <c r="E14" s="297">
        <v>84.568939572498863</v>
      </c>
      <c r="F14" s="294">
        <v>3690.9156991456953</v>
      </c>
      <c r="G14" s="294">
        <v>2410.3464181595746</v>
      </c>
      <c r="H14" s="1203"/>
      <c r="I14" s="412">
        <v>6.4529148699667707E-2</v>
      </c>
      <c r="J14" s="412">
        <v>0.10917061324842382</v>
      </c>
      <c r="K14" s="412">
        <v>8.6405117856688085E-2</v>
      </c>
      <c r="L14" s="412">
        <v>2.920326199559611E-2</v>
      </c>
      <c r="M14" s="412">
        <v>4.1824831895195737E-2</v>
      </c>
    </row>
    <row r="15" spans="1:15" ht="13.5" customHeight="1" x14ac:dyDescent="0.35">
      <c r="A15" s="310" t="s">
        <v>64</v>
      </c>
      <c r="B15" s="255">
        <v>91</v>
      </c>
      <c r="C15" s="305">
        <v>217.57933631129674</v>
      </c>
      <c r="D15" s="293">
        <v>117.45717572639454</v>
      </c>
      <c r="E15" s="305">
        <v>100.12216058490209</v>
      </c>
      <c r="F15" s="280">
        <v>2701.0985451166439</v>
      </c>
      <c r="G15" s="280">
        <v>2125.6616480950156</v>
      </c>
      <c r="I15" s="425">
        <v>3.5079562862247123E-2</v>
      </c>
      <c r="J15" s="425">
        <v>6.4981879212195073E-2</v>
      </c>
      <c r="K15" s="425">
        <v>6.6355441350382557E-2</v>
      </c>
      <c r="L15" s="425">
        <v>1.619625154136917E-2</v>
      </c>
      <c r="M15" s="425">
        <v>2.0892150236078939E-2</v>
      </c>
    </row>
    <row r="16" spans="1:15" ht="13.5" customHeight="1" x14ac:dyDescent="0.35">
      <c r="A16" s="298" t="s">
        <v>245</v>
      </c>
      <c r="B16" s="281" t="s">
        <v>168</v>
      </c>
      <c r="C16" s="250">
        <v>161.96110746348131</v>
      </c>
      <c r="D16" s="284">
        <v>86.480377121830358</v>
      </c>
      <c r="E16" s="250">
        <v>75.480730341650954</v>
      </c>
      <c r="F16" s="262">
        <v>2016.9272213519889</v>
      </c>
      <c r="G16" s="304">
        <v>2016.9272213519889</v>
      </c>
      <c r="I16" s="426">
        <v>0.10425748931373602</v>
      </c>
      <c r="J16" s="426">
        <v>0.19525421826996503</v>
      </c>
      <c r="K16" s="426">
        <v>0.22387701415599431</v>
      </c>
      <c r="L16" s="426">
        <v>8.2348110848835143E-2</v>
      </c>
      <c r="M16" s="426">
        <v>8.2348110848835143E-2</v>
      </c>
    </row>
    <row r="17" spans="1:13" ht="13.5" customHeight="1" x14ac:dyDescent="0.35">
      <c r="A17" s="298" t="s">
        <v>482</v>
      </c>
      <c r="B17" s="281">
        <v>62</v>
      </c>
      <c r="C17" s="250">
        <v>189.32050009731122</v>
      </c>
      <c r="D17" s="284">
        <v>102.26446727331496</v>
      </c>
      <c r="E17" s="250">
        <v>87.056032823996347</v>
      </c>
      <c r="F17" s="262">
        <v>2728.5057334037024</v>
      </c>
      <c r="G17" s="304">
        <v>2111.7121381562761</v>
      </c>
      <c r="I17" s="426">
        <v>2.8951301180858861E-2</v>
      </c>
      <c r="J17" s="426">
        <v>5.3597060290542543E-2</v>
      </c>
      <c r="K17" s="426">
        <v>7.294436787344899E-2</v>
      </c>
      <c r="L17" s="426">
        <v>1.8205707703581622E-2</v>
      </c>
      <c r="M17" s="426">
        <v>2.45154083648364E-2</v>
      </c>
    </row>
    <row r="18" spans="1:13" ht="13.5" customHeight="1" x14ac:dyDescent="0.35">
      <c r="A18" s="311" t="s">
        <v>483</v>
      </c>
      <c r="B18" s="281">
        <v>19</v>
      </c>
      <c r="C18" s="250">
        <v>310.17257810658356</v>
      </c>
      <c r="D18" s="284">
        <v>170.18694585296001</v>
      </c>
      <c r="E18" s="250">
        <v>139.98563225362355</v>
      </c>
      <c r="F18" s="262">
        <v>2887.1607167020679</v>
      </c>
      <c r="G18" s="304">
        <v>2297.7363703930682</v>
      </c>
      <c r="I18" s="426">
        <v>8.7890979516542497E-2</v>
      </c>
      <c r="J18" s="426">
        <v>0.16018485772999591</v>
      </c>
      <c r="K18" s="426">
        <v>0.13709627188793511</v>
      </c>
      <c r="L18" s="426">
        <v>3.4490155656304679E-2</v>
      </c>
      <c r="M18" s="426">
        <v>4.073580732245044E-2</v>
      </c>
    </row>
    <row r="19" spans="1:13" ht="13.5" customHeight="1" x14ac:dyDescent="0.35">
      <c r="A19" s="312" t="s">
        <v>484</v>
      </c>
      <c r="B19" s="274" t="s">
        <v>168</v>
      </c>
      <c r="C19" s="297" t="s">
        <v>168</v>
      </c>
      <c r="D19" s="295" t="s">
        <v>168</v>
      </c>
      <c r="E19" s="297" t="s">
        <v>168</v>
      </c>
      <c r="F19" s="294" t="s">
        <v>168</v>
      </c>
      <c r="G19" s="294" t="s">
        <v>168</v>
      </c>
      <c r="I19" s="412" t="s">
        <v>168</v>
      </c>
      <c r="J19" s="412" t="s">
        <v>168</v>
      </c>
      <c r="K19" s="412" t="s">
        <v>168</v>
      </c>
      <c r="L19" s="412" t="s">
        <v>168</v>
      </c>
      <c r="M19" s="412" t="s">
        <v>168</v>
      </c>
    </row>
    <row r="20" spans="1:13" s="1201" customFormat="1" ht="13.5" customHeight="1" x14ac:dyDescent="0.35">
      <c r="A20" s="1195" t="s">
        <v>65</v>
      </c>
      <c r="B20" s="273">
        <v>325</v>
      </c>
      <c r="C20" s="276">
        <v>166.40233754801289</v>
      </c>
      <c r="D20" s="267">
        <v>84.489323347698416</v>
      </c>
      <c r="E20" s="276">
        <v>81.913014200314421</v>
      </c>
      <c r="F20" s="288">
        <v>2705.1436016096145</v>
      </c>
      <c r="G20" s="288">
        <v>2134.479044390358</v>
      </c>
      <c r="I20" s="425">
        <v>1.1870900171134111E-2</v>
      </c>
      <c r="J20" s="425">
        <v>2.3379824325810889E-2</v>
      </c>
      <c r="K20" s="425">
        <v>2.3386421280112209E-2</v>
      </c>
      <c r="L20" s="425">
        <v>8.5360410450156105E-3</v>
      </c>
      <c r="M20" s="425">
        <v>1.0559612878468809E-2</v>
      </c>
    </row>
    <row r="21" spans="1:13" ht="13.5" customHeight="1" x14ac:dyDescent="0.35">
      <c r="A21" s="298" t="s">
        <v>245</v>
      </c>
      <c r="B21" s="281">
        <v>276</v>
      </c>
      <c r="C21" s="250">
        <v>161.93349567342895</v>
      </c>
      <c r="D21" s="284">
        <v>81.922102096396259</v>
      </c>
      <c r="E21" s="250">
        <v>80.011393577032464</v>
      </c>
      <c r="F21" s="262">
        <v>2556.8059590876937</v>
      </c>
      <c r="G21" s="304">
        <v>2099.1991065509251</v>
      </c>
      <c r="I21" s="426">
        <v>1.124464764353981E-2</v>
      </c>
      <c r="J21" s="426">
        <v>2.2227030971346221E-2</v>
      </c>
      <c r="K21" s="426">
        <v>2.6260856846037382E-2</v>
      </c>
      <c r="L21" s="426">
        <v>9.3640425692573907E-3</v>
      </c>
      <c r="M21" s="426">
        <v>1.101682646707087E-2</v>
      </c>
    </row>
    <row r="22" spans="1:13" ht="13.5" customHeight="1" x14ac:dyDescent="0.35">
      <c r="A22" s="298" t="s">
        <v>482</v>
      </c>
      <c r="B22" s="251">
        <v>38</v>
      </c>
      <c r="C22" s="256">
        <v>169.74879086302357</v>
      </c>
      <c r="D22" s="308">
        <v>84.196765049619813</v>
      </c>
      <c r="E22" s="256">
        <v>85.552025813403816</v>
      </c>
      <c r="F22" s="304">
        <v>3575.358688798894</v>
      </c>
      <c r="G22" s="304">
        <v>2264.3512158487506</v>
      </c>
      <c r="I22" s="426">
        <v>3.6439152622638499E-2</v>
      </c>
      <c r="J22" s="426">
        <v>7.3464842670864464E-2</v>
      </c>
      <c r="K22" s="426">
        <v>5.3506648430414493E-2</v>
      </c>
      <c r="L22" s="426">
        <v>2.1168471709950391E-2</v>
      </c>
      <c r="M22" s="426">
        <v>3.3286079761151589E-2</v>
      </c>
    </row>
    <row r="23" spans="1:13" ht="13.5" customHeight="1" x14ac:dyDescent="0.35">
      <c r="A23" s="298" t="s">
        <v>483</v>
      </c>
      <c r="B23" s="251">
        <v>11</v>
      </c>
      <c r="C23" s="256">
        <v>240.83056178794305</v>
      </c>
      <c r="D23" s="308">
        <v>135.94720909655084</v>
      </c>
      <c r="E23" s="256">
        <v>104.88335269139225</v>
      </c>
      <c r="F23" s="304">
        <v>3302.2932771577566</v>
      </c>
      <c r="G23" s="304">
        <v>2382.3459176278161</v>
      </c>
      <c r="I23" s="426">
        <v>9.0961976853759521E-2</v>
      </c>
      <c r="J23" s="426">
        <v>0.16113919610865018</v>
      </c>
      <c r="K23" s="426">
        <v>0.12326468152359459</v>
      </c>
      <c r="L23" s="426">
        <v>4.4939284420831241E-2</v>
      </c>
      <c r="M23" s="426">
        <v>6.0383429795883937E-2</v>
      </c>
    </row>
    <row r="24" spans="1:13" ht="13.5" customHeight="1" x14ac:dyDescent="0.35">
      <c r="A24" s="311" t="s">
        <v>484</v>
      </c>
      <c r="B24" s="257" t="s">
        <v>168</v>
      </c>
      <c r="C24" s="250" t="s">
        <v>168</v>
      </c>
      <c r="D24" s="284" t="s">
        <v>168</v>
      </c>
      <c r="E24" s="250" t="s">
        <v>168</v>
      </c>
      <c r="F24" s="262" t="s">
        <v>168</v>
      </c>
      <c r="G24" s="262" t="s">
        <v>168</v>
      </c>
      <c r="I24" s="412" t="s">
        <v>168</v>
      </c>
      <c r="J24" s="412" t="s">
        <v>168</v>
      </c>
      <c r="K24" s="412" t="s">
        <v>168</v>
      </c>
      <c r="L24" s="412" t="s">
        <v>168</v>
      </c>
      <c r="M24" s="412" t="s">
        <v>168</v>
      </c>
    </row>
    <row r="25" spans="1:13" ht="13.5" customHeight="1" x14ac:dyDescent="0.35">
      <c r="A25" s="310" t="s">
        <v>89</v>
      </c>
      <c r="B25" s="290">
        <v>148</v>
      </c>
      <c r="C25" s="305">
        <v>181.80945483882084</v>
      </c>
      <c r="D25" s="293">
        <v>90.909609025544839</v>
      </c>
      <c r="E25" s="305">
        <v>90.899845813276002</v>
      </c>
      <c r="F25" s="280">
        <v>3007.8031145037703</v>
      </c>
      <c r="G25" s="280">
        <v>2154.4112853001766</v>
      </c>
      <c r="I25" s="425">
        <v>2.4897890558365381E-2</v>
      </c>
      <c r="J25" s="425">
        <v>4.9793107214673837E-2</v>
      </c>
      <c r="K25" s="425">
        <v>3.4615840145121798E-2</v>
      </c>
      <c r="L25" s="425">
        <v>1.308534722222216E-2</v>
      </c>
      <c r="M25" s="425">
        <v>1.8788441661828258E-2</v>
      </c>
    </row>
    <row r="26" spans="1:13" ht="13.5" customHeight="1" x14ac:dyDescent="0.35">
      <c r="A26" s="298" t="s">
        <v>245</v>
      </c>
      <c r="B26" s="281">
        <v>82</v>
      </c>
      <c r="C26" s="250">
        <v>155.00556194823858</v>
      </c>
      <c r="D26" s="284">
        <v>71.821592354847695</v>
      </c>
      <c r="E26" s="250">
        <v>83.18396959339087</v>
      </c>
      <c r="F26" s="262">
        <v>2346.2286713675376</v>
      </c>
      <c r="G26" s="304">
        <v>2055.1177217334175</v>
      </c>
      <c r="I26" s="426">
        <v>1.959669013702001E-2</v>
      </c>
      <c r="J26" s="426">
        <v>4.2293631586535888E-2</v>
      </c>
      <c r="K26" s="426">
        <v>5.5383906144211091E-2</v>
      </c>
      <c r="L26" s="426">
        <v>2.0224105764666451E-2</v>
      </c>
      <c r="M26" s="426">
        <v>2.3137400558242819E-2</v>
      </c>
    </row>
    <row r="27" spans="1:13" ht="13.5" customHeight="1" x14ac:dyDescent="0.35">
      <c r="A27" s="298" t="s">
        <v>482</v>
      </c>
      <c r="B27" s="257">
        <v>35</v>
      </c>
      <c r="C27" s="250">
        <v>177.77997834316827</v>
      </c>
      <c r="D27" s="284">
        <v>86.307486601769341</v>
      </c>
      <c r="E27" s="250">
        <v>91.472491741398969</v>
      </c>
      <c r="F27" s="262">
        <v>2737.8491345565676</v>
      </c>
      <c r="G27" s="262">
        <v>2093.8246489860021</v>
      </c>
      <c r="I27" s="426">
        <v>3.7996242044344417E-2</v>
      </c>
      <c r="J27" s="426">
        <v>7.8266339963454001E-2</v>
      </c>
      <c r="K27" s="426">
        <v>7.147808052357485E-2</v>
      </c>
      <c r="L27" s="426">
        <v>3.1336909183601387E-2</v>
      </c>
      <c r="M27" s="426">
        <v>4.510589517480907E-2</v>
      </c>
    </row>
    <row r="28" spans="1:13" ht="13.5" customHeight="1" x14ac:dyDescent="0.35">
      <c r="A28" s="298" t="s">
        <v>483</v>
      </c>
      <c r="B28" s="257">
        <v>17</v>
      </c>
      <c r="C28" s="250">
        <v>235.41554907558847</v>
      </c>
      <c r="D28" s="284">
        <v>133.82110962003418</v>
      </c>
      <c r="E28" s="250">
        <v>101.59443945555431</v>
      </c>
      <c r="F28" s="262">
        <v>4935.6316089917291</v>
      </c>
      <c r="G28" s="262">
        <v>2180.7680138325113</v>
      </c>
      <c r="I28" s="426">
        <v>8.5274187219173764E-2</v>
      </c>
      <c r="J28" s="426">
        <v>0.15001272716371902</v>
      </c>
      <c r="K28" s="426">
        <v>6.2304793910400218E-2</v>
      </c>
      <c r="L28" s="426">
        <v>2.3495799836228549E-2</v>
      </c>
      <c r="M28" s="426">
        <v>4.9099939794479873E-2</v>
      </c>
    </row>
    <row r="29" spans="1:13" ht="13.5" customHeight="1" x14ac:dyDescent="0.35">
      <c r="A29" s="312" t="s">
        <v>484</v>
      </c>
      <c r="B29" s="274">
        <v>14</v>
      </c>
      <c r="C29" s="297">
        <v>190.05092808193032</v>
      </c>
      <c r="D29" s="295">
        <v>92.981377629341523</v>
      </c>
      <c r="E29" s="297">
        <v>97.069550452588828</v>
      </c>
      <c r="F29" s="294">
        <v>4865.47522351718</v>
      </c>
      <c r="G29" s="294">
        <v>2538.459517074768</v>
      </c>
      <c r="I29" s="412">
        <v>8.267760483938065E-2</v>
      </c>
      <c r="J29" s="412">
        <v>0.1689903498091101</v>
      </c>
      <c r="K29" s="412">
        <v>0.10886897518824411</v>
      </c>
      <c r="L29" s="412">
        <v>2.9926438040816818E-2</v>
      </c>
      <c r="M29" s="412">
        <v>5.2514883770625659E-2</v>
      </c>
    </row>
    <row r="30" spans="1:13" ht="13.5" customHeight="1" x14ac:dyDescent="0.35">
      <c r="A30" s="1195" t="s">
        <v>66</v>
      </c>
      <c r="B30" s="273">
        <v>115</v>
      </c>
      <c r="C30" s="276">
        <v>203.55309220507689</v>
      </c>
      <c r="D30" s="267">
        <v>115.31232169303598</v>
      </c>
      <c r="E30" s="276">
        <v>88.240770512040896</v>
      </c>
      <c r="F30" s="288">
        <v>3407.4609799413979</v>
      </c>
      <c r="G30" s="288">
        <v>2288.8680852759276</v>
      </c>
      <c r="I30" s="425">
        <v>2.619125315265923E-2</v>
      </c>
      <c r="J30" s="425">
        <v>4.6233659071940512E-2</v>
      </c>
      <c r="K30" s="425">
        <v>5.0130424978260819E-2</v>
      </c>
      <c r="L30" s="425">
        <v>1.1349658447868951E-2</v>
      </c>
      <c r="M30" s="425">
        <v>1.6275425833333749E-2</v>
      </c>
    </row>
    <row r="31" spans="1:13" ht="13.5" customHeight="1" x14ac:dyDescent="0.35">
      <c r="A31" s="298" t="s">
        <v>245</v>
      </c>
      <c r="B31" s="281">
        <v>74</v>
      </c>
      <c r="C31" s="250">
        <v>184.04159702130875</v>
      </c>
      <c r="D31" s="284">
        <v>97.545491428669109</v>
      </c>
      <c r="E31" s="250">
        <v>86.496105592639623</v>
      </c>
      <c r="F31" s="262">
        <v>2473.9755434484346</v>
      </c>
      <c r="G31" s="304">
        <v>2134.849067751135</v>
      </c>
      <c r="I31" s="426">
        <v>2.492478672515765E-2</v>
      </c>
      <c r="J31" s="426">
        <v>4.7026238600355548E-2</v>
      </c>
      <c r="K31" s="426">
        <v>5.8687131679379112E-2</v>
      </c>
      <c r="L31" s="426">
        <v>1.8694944493074E-2</v>
      </c>
      <c r="M31" s="426">
        <v>2.1649856167736351E-2</v>
      </c>
    </row>
    <row r="32" spans="1:13" ht="13.5" customHeight="1" x14ac:dyDescent="0.35">
      <c r="A32" s="298" t="s">
        <v>482</v>
      </c>
      <c r="B32" s="251">
        <v>10</v>
      </c>
      <c r="C32" s="256">
        <v>188.27970322815105</v>
      </c>
      <c r="D32" s="308">
        <v>102.13417831802911</v>
      </c>
      <c r="E32" s="256">
        <v>86.145524910121935</v>
      </c>
      <c r="F32" s="304">
        <v>3935.0036288646397</v>
      </c>
      <c r="G32" s="304">
        <v>2403.5672263937558</v>
      </c>
      <c r="I32" s="426">
        <v>5.73664396162906E-2</v>
      </c>
      <c r="J32" s="426">
        <v>0.10575241710545215</v>
      </c>
      <c r="K32" s="426">
        <v>0.1368955318431275</v>
      </c>
      <c r="L32" s="426">
        <v>2.889239193335805E-2</v>
      </c>
      <c r="M32" s="426">
        <v>5.0043694016736071E-2</v>
      </c>
    </row>
    <row r="33" spans="1:13" ht="13.5" customHeight="1" x14ac:dyDescent="0.35">
      <c r="A33" s="298" t="s">
        <v>483</v>
      </c>
      <c r="B33" s="251">
        <v>7</v>
      </c>
      <c r="C33" s="256">
        <v>190.2226857135833</v>
      </c>
      <c r="D33" s="308">
        <v>118.64656000504489</v>
      </c>
      <c r="E33" s="256">
        <v>71.576125708538441</v>
      </c>
      <c r="F33" s="304">
        <v>5022.9513404961144</v>
      </c>
      <c r="G33" s="304">
        <v>2306.0721163378216</v>
      </c>
      <c r="I33" s="426">
        <v>6.4545791654761431E-2</v>
      </c>
      <c r="J33" s="426">
        <v>0.10348444859721212</v>
      </c>
      <c r="K33" s="426">
        <v>0.1423148204110003</v>
      </c>
      <c r="L33" s="426">
        <v>1.562867825085101E-2</v>
      </c>
      <c r="M33" s="426">
        <v>2.7488336341699528E-2</v>
      </c>
    </row>
    <row r="34" spans="1:13" ht="13.5" customHeight="1" x14ac:dyDescent="0.35">
      <c r="A34" s="311" t="s">
        <v>484</v>
      </c>
      <c r="B34" s="257">
        <v>24</v>
      </c>
      <c r="C34" s="250">
        <v>237.78352527764901</v>
      </c>
      <c r="D34" s="284">
        <v>142.22525900026591</v>
      </c>
      <c r="E34" s="250">
        <v>95.558266277383083</v>
      </c>
      <c r="F34" s="262">
        <v>5677.1830192296029</v>
      </c>
      <c r="G34" s="262">
        <v>2501.5289414066106</v>
      </c>
      <c r="I34" s="412">
        <v>6.5336096263745924E-2</v>
      </c>
      <c r="J34" s="412">
        <v>0.10923409390623287</v>
      </c>
      <c r="K34" s="412">
        <v>0.12444911681198834</v>
      </c>
      <c r="L34" s="412">
        <v>1.3546754560890779E-2</v>
      </c>
      <c r="M34" s="412">
        <v>2.8938706221344292E-2</v>
      </c>
    </row>
    <row r="35" spans="1:13" ht="13.5" customHeight="1" x14ac:dyDescent="0.35">
      <c r="A35" s="310" t="s">
        <v>67</v>
      </c>
      <c r="B35" s="290">
        <v>64</v>
      </c>
      <c r="C35" s="305">
        <v>193.41134991111861</v>
      </c>
      <c r="D35" s="293">
        <v>91.755555696945109</v>
      </c>
      <c r="E35" s="305">
        <v>101.65579421417345</v>
      </c>
      <c r="F35" s="280">
        <v>3154.6121430366647</v>
      </c>
      <c r="G35" s="280">
        <v>2238.0854634298553</v>
      </c>
      <c r="I35" s="425">
        <v>2.1073868260423911E-2</v>
      </c>
      <c r="J35" s="425">
        <v>4.4421564199990667E-2</v>
      </c>
      <c r="K35" s="425">
        <v>5.4848852746779482E-2</v>
      </c>
      <c r="L35" s="425">
        <v>1.46625838178145E-2</v>
      </c>
      <c r="M35" s="425">
        <v>1.995830104174515E-2</v>
      </c>
    </row>
    <row r="36" spans="1:13" ht="13.5" customHeight="1" x14ac:dyDescent="0.35">
      <c r="A36" s="298" t="s">
        <v>245</v>
      </c>
      <c r="B36" s="281">
        <v>36</v>
      </c>
      <c r="C36" s="250">
        <v>187.18028167835857</v>
      </c>
      <c r="D36" s="284">
        <v>87.514119996529558</v>
      </c>
      <c r="E36" s="250">
        <v>99.666161681829038</v>
      </c>
      <c r="F36" s="262">
        <v>2854.439694073465</v>
      </c>
      <c r="G36" s="304">
        <v>2214.9507085665887</v>
      </c>
      <c r="I36" s="426">
        <v>2.9262285506280902E-2</v>
      </c>
      <c r="J36" s="426">
        <v>6.2587875463244277E-2</v>
      </c>
      <c r="K36" s="426">
        <v>7.836015953882397E-2</v>
      </c>
      <c r="L36" s="426">
        <v>2.2032516470416728E-2</v>
      </c>
      <c r="M36" s="426">
        <v>2.8927268977790209E-2</v>
      </c>
    </row>
    <row r="37" spans="1:13" ht="13.5" customHeight="1" x14ac:dyDescent="0.35">
      <c r="A37" s="298" t="s">
        <v>482</v>
      </c>
      <c r="B37" s="257">
        <v>16</v>
      </c>
      <c r="C37" s="250">
        <v>192.65046699133862</v>
      </c>
      <c r="D37" s="284">
        <v>99.55013507563028</v>
      </c>
      <c r="E37" s="250">
        <v>93.10033191570831</v>
      </c>
      <c r="F37" s="262">
        <v>2861.8490697372868</v>
      </c>
      <c r="G37" s="304">
        <v>2285.7229122240133</v>
      </c>
      <c r="I37" s="426">
        <v>4.6280927767298079E-2</v>
      </c>
      <c r="J37" s="426">
        <v>8.956333751218605E-2</v>
      </c>
      <c r="K37" s="426">
        <v>0.11285147941755237</v>
      </c>
      <c r="L37" s="426">
        <v>3.3330915922392977E-2</v>
      </c>
      <c r="M37" s="426">
        <v>4.0791328324473963E-2</v>
      </c>
    </row>
    <row r="38" spans="1:13" ht="13.5" customHeight="1" x14ac:dyDescent="0.35">
      <c r="A38" s="298" t="s">
        <v>483</v>
      </c>
      <c r="B38" s="257" t="s">
        <v>168</v>
      </c>
      <c r="C38" s="250">
        <v>202.37826443540627</v>
      </c>
      <c r="D38" s="284">
        <v>93.163590354888711</v>
      </c>
      <c r="E38" s="250">
        <v>109.21467408051757</v>
      </c>
      <c r="F38" s="262">
        <v>4026.9149264100597</v>
      </c>
      <c r="G38" s="304">
        <v>2334.9623290780714</v>
      </c>
      <c r="I38" s="426">
        <v>5.0599529446235532E-2</v>
      </c>
      <c r="J38" s="426">
        <v>0.10991681311947235</v>
      </c>
      <c r="K38" s="426">
        <v>0.13115428352242445</v>
      </c>
      <c r="L38" s="426">
        <v>2.5826123434901E-2</v>
      </c>
      <c r="M38" s="426">
        <v>3.7334755927961517E-2</v>
      </c>
    </row>
    <row r="39" spans="1:13" ht="13.5" customHeight="1" thickBot="1" x14ac:dyDescent="0.4">
      <c r="A39" s="303" t="s">
        <v>484</v>
      </c>
      <c r="B39" s="271" t="s">
        <v>168</v>
      </c>
      <c r="C39" s="300" t="s">
        <v>168</v>
      </c>
      <c r="D39" s="299" t="s">
        <v>168</v>
      </c>
      <c r="E39" s="300" t="s">
        <v>168</v>
      </c>
      <c r="F39" s="249" t="s">
        <v>168</v>
      </c>
      <c r="G39" s="249" t="s">
        <v>168</v>
      </c>
      <c r="I39" s="427" t="s">
        <v>168</v>
      </c>
      <c r="J39" s="427" t="s">
        <v>168</v>
      </c>
      <c r="K39" s="427" t="s">
        <v>168</v>
      </c>
      <c r="L39" s="427" t="s">
        <v>168</v>
      </c>
      <c r="M39" s="427" t="s">
        <v>168</v>
      </c>
    </row>
    <row r="40" spans="1:13" ht="96" customHeight="1" x14ac:dyDescent="0.35">
      <c r="A40" s="1284" t="s">
        <v>487</v>
      </c>
      <c r="B40" s="1284"/>
      <c r="C40" s="1284"/>
      <c r="D40" s="1284"/>
      <c r="E40" s="1284"/>
      <c r="F40" s="1284"/>
      <c r="G40" s="1284"/>
      <c r="I40" s="283"/>
      <c r="J40" s="283"/>
      <c r="K40" s="283"/>
      <c r="L40" s="283"/>
      <c r="M40" s="283"/>
    </row>
    <row r="41" spans="1:13" ht="13.5" customHeight="1" x14ac:dyDescent="0.35">
      <c r="A41" s="1283" t="s">
        <v>343</v>
      </c>
      <c r="B41" s="1283"/>
      <c r="C41" s="1283"/>
      <c r="D41" s="1283"/>
      <c r="E41" s="1283"/>
      <c r="F41" s="1283"/>
      <c r="G41" s="1283"/>
    </row>
    <row r="42" spans="1:13" ht="13.5" customHeight="1" x14ac:dyDescent="0.35"/>
    <row r="43" spans="1:13" ht="13.5" customHeight="1" x14ac:dyDescent="0.35">
      <c r="E43" s="1200"/>
      <c r="F43" s="1200"/>
      <c r="G43" s="1200"/>
      <c r="I43" s="1200"/>
      <c r="J43" s="1200"/>
      <c r="K43" s="1200"/>
      <c r="L43" s="1200"/>
      <c r="M43" s="1200"/>
    </row>
    <row r="44" spans="1:13" ht="13.5" customHeight="1" x14ac:dyDescent="0.35">
      <c r="E44" s="1200"/>
      <c r="F44" s="1200"/>
      <c r="G44" s="1200"/>
      <c r="I44" s="1200"/>
      <c r="J44" s="1200"/>
      <c r="K44" s="1200"/>
      <c r="L44" s="1200"/>
      <c r="M44" s="1200"/>
    </row>
    <row r="45" spans="1:13" ht="13.5" customHeight="1" x14ac:dyDescent="0.35">
      <c r="E45" s="1200"/>
      <c r="F45" s="1200"/>
      <c r="G45" s="1200"/>
      <c r="I45" s="1200"/>
      <c r="J45" s="1200"/>
      <c r="K45" s="1200"/>
      <c r="L45" s="1200"/>
      <c r="M45" s="1200"/>
    </row>
    <row r="46" spans="1:13" ht="13.5" customHeight="1" x14ac:dyDescent="0.35">
      <c r="A46" s="55"/>
      <c r="E46" s="1200"/>
      <c r="F46" s="1200"/>
      <c r="G46" s="1200"/>
      <c r="I46" s="1200"/>
      <c r="J46" s="1200"/>
      <c r="K46" s="1200"/>
      <c r="L46" s="1200"/>
      <c r="M46" s="1200"/>
    </row>
    <row r="47" spans="1:13" ht="13.5" customHeight="1" x14ac:dyDescent="0.35">
      <c r="E47" s="1200"/>
      <c r="F47" s="1200"/>
      <c r="G47" s="1200"/>
      <c r="I47" s="1200"/>
      <c r="J47" s="1200"/>
      <c r="K47" s="1200"/>
      <c r="L47" s="1200"/>
      <c r="M47" s="1200"/>
    </row>
    <row r="48" spans="1:13"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sheetData>
  <mergeCells count="13">
    <mergeCell ref="A41:G41"/>
    <mergeCell ref="C4:E4"/>
    <mergeCell ref="M3:M4"/>
    <mergeCell ref="I3:I4"/>
    <mergeCell ref="J3:J4"/>
    <mergeCell ref="K3:K4"/>
    <mergeCell ref="L3:L4"/>
    <mergeCell ref="A40:G40"/>
    <mergeCell ref="A1:G1"/>
    <mergeCell ref="A3:A4"/>
    <mergeCell ref="B3:B4"/>
    <mergeCell ref="F3:G3"/>
    <mergeCell ref="A2:G2"/>
  </mergeCells>
  <conditionalFormatting sqref="I5:I39 C5:C39">
    <cfRule type="expression" dxfId="184" priority="6">
      <formula>$I5&gt;15%</formula>
    </cfRule>
  </conditionalFormatting>
  <conditionalFormatting sqref="J5:J39 D5:D39">
    <cfRule type="expression" dxfId="183" priority="5">
      <formula>$J5&gt;15%</formula>
    </cfRule>
  </conditionalFormatting>
  <conditionalFormatting sqref="K5:K39 E5:E39">
    <cfRule type="expression" dxfId="182" priority="4">
      <formula>$K5&gt;15%</formula>
    </cfRule>
  </conditionalFormatting>
  <conditionalFormatting sqref="L5:L39 F5:F39">
    <cfRule type="expression" dxfId="181" priority="3">
      <formula>$L5&gt;15%</formula>
    </cfRule>
  </conditionalFormatting>
  <conditionalFormatting sqref="M5:M39 G5:G39">
    <cfRule type="expression" dxfId="180" priority="2">
      <formula>$M5&gt;15%</formula>
    </cfRule>
  </conditionalFormatting>
  <conditionalFormatting sqref="I5:M39 B5:G39">
    <cfRule type="containsText" dxfId="179"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61" r:id="rId4" name="Button 1">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2" r:id="rId5" name="Button 2">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3" r:id="rId6" name="Button 3">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4" r:id="rId7" name="Button 4">
              <controlPr defaultSize="0" print="0" autoFill="0" autoPict="0" macro="[0]!zurück">
                <anchor moveWithCells="1" sizeWithCells="1">
                  <from>
                    <xdr:col>14</xdr:col>
                    <xdr:colOff>0</xdr:colOff>
                    <xdr:row>2</xdr:row>
                    <xdr:rowOff>0</xdr:rowOff>
                  </from>
                  <to>
                    <xdr:col>15</xdr:col>
                    <xdr:colOff>171450</xdr:colOff>
                    <xdr:row>5</xdr:row>
                    <xdr:rowOff>38100</xdr:rowOff>
                  </to>
                </anchor>
              </controlPr>
            </control>
          </mc:Choice>
        </mc:AlternateContent>
        <mc:AlternateContent xmlns:mc="http://schemas.openxmlformats.org/markup-compatibility/2006">
          <mc:Choice Requires="x14">
            <control shapeId="552969" r:id="rId8" name="Button 9">
              <controlPr defaultSize="0" print="0" autoFill="0" autoPict="0" macro="[0]!zurück">
                <anchor moveWithCells="1" sizeWithCells="1">
                  <from>
                    <xdr:col>14</xdr:col>
                    <xdr:colOff>0</xdr:colOff>
                    <xdr:row>2</xdr:row>
                    <xdr:rowOff>0</xdr:rowOff>
                  </from>
                  <to>
                    <xdr:col>15</xdr:col>
                    <xdr:colOff>171450</xdr:colOff>
                    <xdr:row>5</xdr:row>
                    <xdr:rowOff>31750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O101"/>
  <sheetViews>
    <sheetView showGridLines="0" zoomScaleNormal="100" zoomScaleSheetLayoutView="100" workbookViewId="0"/>
  </sheetViews>
  <sheetFormatPr baseColWidth="10" defaultColWidth="11" defaultRowHeight="14.25" customHeight="1" x14ac:dyDescent="0.35"/>
  <cols>
    <col min="1" max="1" width="29.58203125" style="221" customWidth="1"/>
    <col min="2" max="2" width="10.58203125" style="221" customWidth="1"/>
    <col min="3" max="6" width="11.58203125" style="301" customWidth="1"/>
    <col min="7" max="10" width="7.08203125" style="301" customWidth="1"/>
    <col min="11" max="12" width="7.08203125" style="221" customWidth="1"/>
    <col min="13" max="13" width="10.58203125" style="221" customWidth="1"/>
    <col min="14" max="14" width="15.58203125" style="221" customWidth="1"/>
    <col min="15" max="15" width="10.58203125" style="221" customWidth="1"/>
    <col min="16" max="16384" width="11" style="221"/>
  </cols>
  <sheetData>
    <row r="1" spans="1:15" s="252" customFormat="1" ht="13.5" customHeight="1" x14ac:dyDescent="0.35">
      <c r="A1" s="1227" t="s">
        <v>68</v>
      </c>
      <c r="B1" s="1227"/>
      <c r="C1" s="1227"/>
      <c r="D1" s="1227"/>
      <c r="E1" s="1227"/>
      <c r="F1" s="1227"/>
      <c r="G1" s="1227"/>
      <c r="H1" s="1227"/>
      <c r="I1" s="1227"/>
      <c r="J1" s="1227"/>
      <c r="K1" s="1227"/>
      <c r="L1" s="350"/>
      <c r="M1" s="331"/>
      <c r="N1" s="275"/>
    </row>
    <row r="2" spans="1:15" s="252" customFormat="1" ht="13.5" customHeight="1" x14ac:dyDescent="0.35">
      <c r="A2" s="1227" t="s">
        <v>404</v>
      </c>
      <c r="B2" s="1227"/>
      <c r="C2" s="1227"/>
      <c r="D2" s="1227"/>
      <c r="E2" s="1227"/>
      <c r="F2" s="1227"/>
      <c r="G2" s="1227"/>
      <c r="H2" s="1227"/>
      <c r="I2" s="1227"/>
      <c r="J2" s="1227"/>
      <c r="K2" s="1227"/>
      <c r="L2" s="1227"/>
      <c r="M2" s="331"/>
      <c r="N2" s="275"/>
    </row>
    <row r="3" spans="1:15" ht="23.25" customHeight="1" x14ac:dyDescent="0.35">
      <c r="A3" s="1270" t="s">
        <v>232</v>
      </c>
      <c r="B3" s="1270" t="s">
        <v>48</v>
      </c>
      <c r="C3" s="1270" t="s">
        <v>265</v>
      </c>
      <c r="D3" s="1270" t="s">
        <v>266</v>
      </c>
      <c r="E3" s="1270" t="s">
        <v>267</v>
      </c>
      <c r="F3" s="1270" t="s">
        <v>268</v>
      </c>
      <c r="G3" s="1270" t="s">
        <v>72</v>
      </c>
      <c r="H3" s="1270"/>
      <c r="I3" s="1270"/>
      <c r="J3" s="1270"/>
      <c r="K3" s="1270"/>
      <c r="L3" s="1270"/>
      <c r="M3" s="331"/>
      <c r="N3" s="1282" t="s">
        <v>279</v>
      </c>
    </row>
    <row r="4" spans="1:15" ht="18.75" customHeight="1" x14ac:dyDescent="0.35">
      <c r="A4" s="1270"/>
      <c r="B4" s="1270"/>
      <c r="C4" s="1270"/>
      <c r="D4" s="1270"/>
      <c r="E4" s="1270"/>
      <c r="F4" s="1270"/>
      <c r="G4" s="1285" t="s">
        <v>450</v>
      </c>
      <c r="H4" s="1285"/>
      <c r="I4" s="1285" t="s">
        <v>505</v>
      </c>
      <c r="J4" s="1285"/>
      <c r="K4" s="1285" t="s">
        <v>228</v>
      </c>
      <c r="L4" s="1285"/>
      <c r="M4" s="275"/>
      <c r="N4" s="1282"/>
    </row>
    <row r="5" spans="1:15" ht="18.75" customHeight="1" x14ac:dyDescent="0.35">
      <c r="A5" s="1270"/>
      <c r="B5" s="1270"/>
      <c r="C5" s="1270"/>
      <c r="D5" s="1270"/>
      <c r="E5" s="1270"/>
      <c r="F5" s="1270"/>
      <c r="G5" s="1285"/>
      <c r="H5" s="1285"/>
      <c r="I5" s="1285"/>
      <c r="J5" s="1285"/>
      <c r="K5" s="1285"/>
      <c r="L5" s="1285"/>
      <c r="M5" s="275"/>
      <c r="N5" s="1282"/>
    </row>
    <row r="6" spans="1:15" ht="13.5" customHeight="1" x14ac:dyDescent="0.35">
      <c r="A6" s="1270"/>
      <c r="B6" s="1270"/>
      <c r="C6" s="1270"/>
      <c r="D6" s="1270"/>
      <c r="E6" s="1270"/>
      <c r="F6" s="1270"/>
      <c r="G6" s="351" t="s">
        <v>187</v>
      </c>
      <c r="H6" s="351" t="s">
        <v>299</v>
      </c>
      <c r="I6" s="351" t="s">
        <v>187</v>
      </c>
      <c r="J6" s="1047" t="s">
        <v>299</v>
      </c>
      <c r="K6" s="351" t="s">
        <v>187</v>
      </c>
      <c r="L6" s="1047" t="s">
        <v>299</v>
      </c>
      <c r="M6" s="275"/>
      <c r="N6" s="1282"/>
    </row>
    <row r="7" spans="1:15" ht="13.5" customHeight="1" x14ac:dyDescent="0.35">
      <c r="A7" s="332" t="s">
        <v>7</v>
      </c>
      <c r="B7" s="214">
        <v>3578</v>
      </c>
      <c r="C7" s="333">
        <v>45.44694667358921</v>
      </c>
      <c r="D7" s="334">
        <v>7.6404126792087723</v>
      </c>
      <c r="E7" s="334">
        <v>1.3939979643700693</v>
      </c>
      <c r="F7" s="334">
        <v>36.412536062966034</v>
      </c>
      <c r="G7" s="334">
        <v>30.236176143997302</v>
      </c>
      <c r="H7" s="335">
        <v>0.83037819974175053</v>
      </c>
      <c r="I7" s="334">
        <v>5.6463205452078808</v>
      </c>
      <c r="J7" s="335">
        <v>0.15506529222364612</v>
      </c>
      <c r="K7" s="334">
        <v>0.5302363770403371</v>
      </c>
      <c r="L7" s="335">
        <v>1.456191834931329E-2</v>
      </c>
      <c r="M7" s="268"/>
      <c r="N7" s="428">
        <v>4.1091831140476001E-3</v>
      </c>
      <c r="O7" s="258"/>
    </row>
    <row r="8" spans="1:15" ht="13.5" customHeight="1" x14ac:dyDescent="0.35">
      <c r="A8" s="336" t="s">
        <v>73</v>
      </c>
      <c r="B8" s="259"/>
      <c r="C8" s="337"/>
      <c r="D8" s="338"/>
      <c r="E8" s="338"/>
      <c r="F8" s="338"/>
      <c r="G8" s="338"/>
      <c r="H8" s="339"/>
      <c r="I8" s="338"/>
      <c r="J8" s="339"/>
      <c r="K8" s="338"/>
      <c r="L8" s="339"/>
      <c r="M8" s="268"/>
      <c r="N8" s="429"/>
      <c r="O8" s="258"/>
    </row>
    <row r="9" spans="1:15" ht="13.5" customHeight="1" x14ac:dyDescent="0.35">
      <c r="A9" s="327" t="s">
        <v>74</v>
      </c>
      <c r="B9" s="316">
        <v>1316</v>
      </c>
      <c r="C9" s="340">
        <v>43.875110014105843</v>
      </c>
      <c r="D9" s="341">
        <v>7.8393525927580487</v>
      </c>
      <c r="E9" s="341">
        <v>1.4182065002434447</v>
      </c>
      <c r="F9" s="341">
        <v>34.617550971328633</v>
      </c>
      <c r="G9" s="341">
        <v>28.65199523413526</v>
      </c>
      <c r="H9" s="342">
        <v>0.82767250802535863</v>
      </c>
      <c r="I9" s="341">
        <v>5.6118427148639212</v>
      </c>
      <c r="J9" s="342">
        <v>0.16210975523692678</v>
      </c>
      <c r="K9" s="341">
        <v>0.35158232993172589</v>
      </c>
      <c r="L9" s="342">
        <v>1.015618725376956E-2</v>
      </c>
      <c r="M9" s="268"/>
      <c r="N9" s="429">
        <v>7.07057881331537E-3</v>
      </c>
      <c r="O9" s="258"/>
    </row>
    <row r="10" spans="1:15" ht="13.5" customHeight="1" x14ac:dyDescent="0.35">
      <c r="A10" s="327" t="s">
        <v>75</v>
      </c>
      <c r="B10" s="316">
        <v>1652</v>
      </c>
      <c r="C10" s="340">
        <v>46.287297304193174</v>
      </c>
      <c r="D10" s="341">
        <v>7.5015307430774074</v>
      </c>
      <c r="E10" s="341">
        <v>1.3883762904984376</v>
      </c>
      <c r="F10" s="341">
        <v>37.397390266163107</v>
      </c>
      <c r="G10" s="341">
        <v>31.275756549226667</v>
      </c>
      <c r="H10" s="342">
        <v>0.83630853186899379</v>
      </c>
      <c r="I10" s="341">
        <v>5.4953838354908688</v>
      </c>
      <c r="J10" s="342">
        <v>0.14694565038841903</v>
      </c>
      <c r="K10" s="341">
        <v>0.62754355307743648</v>
      </c>
      <c r="L10" s="342">
        <v>1.678041030700566E-2</v>
      </c>
      <c r="M10" s="268"/>
      <c r="N10" s="429">
        <v>5.7879946228026804E-3</v>
      </c>
      <c r="O10" s="258"/>
    </row>
    <row r="11" spans="1:15" ht="13.5" customHeight="1" x14ac:dyDescent="0.35">
      <c r="A11" s="328" t="s">
        <v>76</v>
      </c>
      <c r="B11" s="272">
        <v>610</v>
      </c>
      <c r="C11" s="343">
        <v>47.055149203519029</v>
      </c>
      <c r="D11" s="344">
        <v>7.5387851016273979</v>
      </c>
      <c r="E11" s="344">
        <v>1.3462880879711123</v>
      </c>
      <c r="F11" s="344">
        <v>38.170076117505374</v>
      </c>
      <c r="G11" s="344">
        <v>31.253372367278331</v>
      </c>
      <c r="H11" s="345">
        <v>0.81879250832683204</v>
      </c>
      <c r="I11" s="344">
        <v>6.2123415883230768</v>
      </c>
      <c r="J11" s="345">
        <v>0.16275423630800681</v>
      </c>
      <c r="K11" s="344">
        <v>0.70740382739592234</v>
      </c>
      <c r="L11" s="345">
        <v>1.8532942539024599E-2</v>
      </c>
      <c r="M11" s="268"/>
      <c r="N11" s="395">
        <v>9.7426995953859997E-3</v>
      </c>
      <c r="O11" s="258"/>
    </row>
    <row r="12" spans="1:15" ht="13.5" customHeight="1" x14ac:dyDescent="0.35">
      <c r="A12" s="326" t="s">
        <v>51</v>
      </c>
      <c r="B12" s="316"/>
      <c r="C12" s="340"/>
      <c r="D12" s="341"/>
      <c r="E12" s="341"/>
      <c r="F12" s="341"/>
      <c r="G12" s="341"/>
      <c r="H12" s="342"/>
      <c r="I12" s="341"/>
      <c r="J12" s="342"/>
      <c r="K12" s="341"/>
      <c r="L12" s="342"/>
      <c r="M12" s="268"/>
      <c r="N12" s="429"/>
      <c r="O12" s="258"/>
    </row>
    <row r="13" spans="1:15" ht="13.5" customHeight="1" x14ac:dyDescent="0.35">
      <c r="A13" s="327" t="s">
        <v>52</v>
      </c>
      <c r="B13" s="316">
        <v>1152</v>
      </c>
      <c r="C13" s="340">
        <v>49.045150571021104</v>
      </c>
      <c r="D13" s="341">
        <v>7.9972423640849337</v>
      </c>
      <c r="E13" s="341">
        <v>1.3756746302420857</v>
      </c>
      <c r="F13" s="341">
        <v>39.672233570460349</v>
      </c>
      <c r="G13" s="341">
        <v>32.615048267620686</v>
      </c>
      <c r="H13" s="342">
        <v>0.82211273054980216</v>
      </c>
      <c r="I13" s="341">
        <v>6.1814784221366201</v>
      </c>
      <c r="J13" s="342">
        <v>0.15581372324696391</v>
      </c>
      <c r="K13" s="341">
        <v>0.87470459036146986</v>
      </c>
      <c r="L13" s="342">
        <v>2.2048281925138909E-2</v>
      </c>
      <c r="M13" s="268"/>
      <c r="N13" s="429">
        <v>5.9567892829699501E-3</v>
      </c>
      <c r="O13" s="258"/>
    </row>
    <row r="14" spans="1:15" ht="13.5" customHeight="1" x14ac:dyDescent="0.35">
      <c r="A14" s="327" t="s">
        <v>53</v>
      </c>
      <c r="B14" s="316">
        <v>754</v>
      </c>
      <c r="C14" s="340">
        <v>45.95837336413242</v>
      </c>
      <c r="D14" s="341">
        <v>7.1948730244399561</v>
      </c>
      <c r="E14" s="341">
        <v>1.4093620450152204</v>
      </c>
      <c r="F14" s="341">
        <v>37.354138443549623</v>
      </c>
      <c r="G14" s="341">
        <v>32.008861313457921</v>
      </c>
      <c r="H14" s="342">
        <v>0.85690267925280628</v>
      </c>
      <c r="I14" s="341">
        <v>4.7683499378738761</v>
      </c>
      <c r="J14" s="342">
        <v>0.1276525208868064</v>
      </c>
      <c r="K14" s="341">
        <v>0.57692719221779099</v>
      </c>
      <c r="L14" s="342">
        <v>1.544479986038644E-2</v>
      </c>
      <c r="M14" s="268"/>
      <c r="N14" s="429">
        <v>7.1980668567618901E-3</v>
      </c>
      <c r="O14" s="258"/>
    </row>
    <row r="15" spans="1:15" ht="13.5" customHeight="1" x14ac:dyDescent="0.35">
      <c r="A15" s="327" t="s">
        <v>54</v>
      </c>
      <c r="B15" s="316">
        <v>298</v>
      </c>
      <c r="C15" s="340">
        <v>49.132798526428218</v>
      </c>
      <c r="D15" s="341">
        <v>7.3275145405854332</v>
      </c>
      <c r="E15" s="341">
        <v>1.4561770691721176</v>
      </c>
      <c r="F15" s="341">
        <v>40.349107031976935</v>
      </c>
      <c r="G15" s="341">
        <v>34.545766789130177</v>
      </c>
      <c r="H15" s="342">
        <v>0.85617178000376637</v>
      </c>
      <c r="I15" s="341">
        <v>5.3873292214325783</v>
      </c>
      <c r="J15" s="342">
        <v>0.13351792933516679</v>
      </c>
      <c r="K15" s="341">
        <v>0.41601102141418794</v>
      </c>
      <c r="L15" s="342">
        <v>1.0310290661067079E-2</v>
      </c>
      <c r="M15" s="268"/>
      <c r="N15" s="429">
        <v>9.6314331495158494E-3</v>
      </c>
      <c r="O15" s="258"/>
    </row>
    <row r="16" spans="1:15" ht="13.5" customHeight="1" x14ac:dyDescent="0.35">
      <c r="A16" s="327" t="s">
        <v>55</v>
      </c>
      <c r="B16" s="316">
        <v>107</v>
      </c>
      <c r="C16" s="340">
        <v>52.65588037380563</v>
      </c>
      <c r="D16" s="341">
        <v>7.398313483846704</v>
      </c>
      <c r="E16" s="341">
        <v>1.7116869335850764</v>
      </c>
      <c r="F16" s="341">
        <v>43.545880037090171</v>
      </c>
      <c r="G16" s="341">
        <v>34.315544187401613</v>
      </c>
      <c r="H16" s="342">
        <v>0.78803193684852335</v>
      </c>
      <c r="I16" s="341">
        <v>8.7407857558736186</v>
      </c>
      <c r="J16" s="342">
        <v>0.2007258952724956</v>
      </c>
      <c r="K16" s="341">
        <v>0.48955009381496201</v>
      </c>
      <c r="L16" s="342">
        <v>1.1242167878981619E-2</v>
      </c>
      <c r="M16" s="268"/>
      <c r="N16" s="429">
        <v>1.639178756506951E-2</v>
      </c>
      <c r="O16" s="258"/>
    </row>
    <row r="17" spans="1:15" ht="13.5" customHeight="1" x14ac:dyDescent="0.35">
      <c r="A17" s="327" t="s">
        <v>56</v>
      </c>
      <c r="B17" s="316">
        <v>259</v>
      </c>
      <c r="C17" s="340">
        <v>48.383641269546381</v>
      </c>
      <c r="D17" s="341">
        <v>6.9764209364671483</v>
      </c>
      <c r="E17" s="341">
        <v>1.3328364787000249</v>
      </c>
      <c r="F17" s="341">
        <v>40.074384001143187</v>
      </c>
      <c r="G17" s="341">
        <v>32.614690022109968</v>
      </c>
      <c r="H17" s="342">
        <v>0.81385380798815476</v>
      </c>
      <c r="I17" s="341">
        <v>7.1833706502550427</v>
      </c>
      <c r="J17" s="342">
        <v>0.17925093121955724</v>
      </c>
      <c r="K17" s="341">
        <v>0.28537161507953546</v>
      </c>
      <c r="L17" s="342">
        <v>7.1210480757831398E-3</v>
      </c>
      <c r="M17" s="268"/>
      <c r="N17" s="429">
        <v>1.273082184791087E-2</v>
      </c>
      <c r="O17" s="258"/>
    </row>
    <row r="18" spans="1:15" ht="27" customHeight="1" x14ac:dyDescent="0.35">
      <c r="A18" s="329" t="s">
        <v>57</v>
      </c>
      <c r="B18" s="316">
        <v>999</v>
      </c>
      <c r="C18" s="340">
        <v>36.730935263232688</v>
      </c>
      <c r="D18" s="341">
        <v>7.6630180170195379</v>
      </c>
      <c r="E18" s="341">
        <v>1.3533469059813517</v>
      </c>
      <c r="F18" s="341">
        <v>27.71457029960677</v>
      </c>
      <c r="G18" s="341">
        <v>22.798832413091706</v>
      </c>
      <c r="H18" s="342">
        <v>0.82262983573716775</v>
      </c>
      <c r="I18" s="341">
        <v>4.8539332540875977</v>
      </c>
      <c r="J18" s="342">
        <v>0.1751401231054435</v>
      </c>
      <c r="K18" s="341">
        <v>6.2625308871567767E-2</v>
      </c>
      <c r="L18" s="342">
        <v>2.2596528899622298E-3</v>
      </c>
      <c r="M18" s="268"/>
      <c r="N18" s="429">
        <v>9.3244268923742407E-3</v>
      </c>
      <c r="O18" s="258"/>
    </row>
    <row r="19" spans="1:15" ht="13.5" customHeight="1" x14ac:dyDescent="0.35">
      <c r="A19" s="329" t="s">
        <v>58</v>
      </c>
      <c r="B19" s="316">
        <v>9</v>
      </c>
      <c r="C19" s="340">
        <v>47.94605336435648</v>
      </c>
      <c r="D19" s="341">
        <v>6.9309807788078936</v>
      </c>
      <c r="E19" s="341">
        <v>1.549662643794496</v>
      </c>
      <c r="F19" s="341">
        <v>39.465410003470986</v>
      </c>
      <c r="G19" s="341">
        <v>34.387190969410085</v>
      </c>
      <c r="H19" s="342">
        <v>0.8713248124467915</v>
      </c>
      <c r="I19" s="341">
        <v>4.9596309692088676</v>
      </c>
      <c r="J19" s="342">
        <v>0.12567032671832543</v>
      </c>
      <c r="K19" s="341">
        <v>0.11858806485203055</v>
      </c>
      <c r="L19" s="342">
        <v>3.0048608348830202E-3</v>
      </c>
      <c r="M19" s="268"/>
      <c r="N19" s="395">
        <v>6.8281675080454018E-2</v>
      </c>
      <c r="O19" s="258"/>
    </row>
    <row r="20" spans="1:15" ht="13.5" customHeight="1" x14ac:dyDescent="0.35">
      <c r="A20" s="336" t="s">
        <v>77</v>
      </c>
      <c r="B20" s="259"/>
      <c r="C20" s="337"/>
      <c r="D20" s="338"/>
      <c r="E20" s="338"/>
      <c r="F20" s="338"/>
      <c r="G20" s="338"/>
      <c r="H20" s="339"/>
      <c r="I20" s="338"/>
      <c r="J20" s="339"/>
      <c r="K20" s="338"/>
      <c r="L20" s="339"/>
      <c r="M20" s="268"/>
      <c r="N20" s="429"/>
      <c r="O20" s="258"/>
    </row>
    <row r="21" spans="1:15" ht="13.5" customHeight="1" x14ac:dyDescent="0.35">
      <c r="A21" s="327" t="s">
        <v>78</v>
      </c>
      <c r="B21" s="316">
        <v>2967</v>
      </c>
      <c r="C21" s="340">
        <v>45.227542411328521</v>
      </c>
      <c r="D21" s="341">
        <v>8.1004511618726944</v>
      </c>
      <c r="E21" s="341">
        <v>1.3962118412849638</v>
      </c>
      <c r="F21" s="341">
        <v>35.730879394899247</v>
      </c>
      <c r="G21" s="341">
        <v>29.525340146786974</v>
      </c>
      <c r="H21" s="342">
        <v>0.8263255941862393</v>
      </c>
      <c r="I21" s="341">
        <v>5.6895862283606</v>
      </c>
      <c r="J21" s="342">
        <v>0.15923443040623331</v>
      </c>
      <c r="K21" s="341">
        <v>0.5158999103400268</v>
      </c>
      <c r="L21" s="342">
        <v>1.443848903460445E-2</v>
      </c>
      <c r="M21" s="268"/>
      <c r="N21" s="429">
        <v>4.7815661406629701E-3</v>
      </c>
      <c r="O21" s="258"/>
    </row>
    <row r="22" spans="1:15" ht="13.5" customHeight="1" thickBot="1" x14ac:dyDescent="0.4">
      <c r="A22" s="330" t="s">
        <v>294</v>
      </c>
      <c r="B22" s="254">
        <v>611</v>
      </c>
      <c r="C22" s="346">
        <v>45.89730671391446</v>
      </c>
      <c r="D22" s="347">
        <v>6.6961149364538279</v>
      </c>
      <c r="E22" s="347">
        <v>1.3894536511174802</v>
      </c>
      <c r="F22" s="347">
        <v>37.811738254186643</v>
      </c>
      <c r="G22" s="347">
        <v>31.695273269411146</v>
      </c>
      <c r="H22" s="348">
        <v>0.83823898960534404</v>
      </c>
      <c r="I22" s="347">
        <v>5.5575112640728772</v>
      </c>
      <c r="J22" s="348">
        <v>0.14697846543612764</v>
      </c>
      <c r="K22" s="347">
        <v>0.55966411766280078</v>
      </c>
      <c r="L22" s="348">
        <v>1.4801332694638359E-2</v>
      </c>
      <c r="M22" s="268"/>
      <c r="N22" s="430">
        <v>8.6337373876735693E-3</v>
      </c>
      <c r="O22" s="258"/>
    </row>
    <row r="23" spans="1:15" ht="60" customHeight="1" x14ac:dyDescent="0.35">
      <c r="A23" s="1271" t="s">
        <v>300</v>
      </c>
      <c r="B23" s="1271"/>
      <c r="C23" s="1271"/>
      <c r="D23" s="1271"/>
      <c r="E23" s="1271"/>
      <c r="F23" s="1271"/>
      <c r="G23" s="1271"/>
      <c r="H23" s="1271"/>
      <c r="I23" s="1271"/>
      <c r="J23" s="1271"/>
      <c r="K23" s="1271"/>
      <c r="L23" s="1271"/>
      <c r="M23" s="325"/>
      <c r="N23" s="275"/>
    </row>
    <row r="24" spans="1:15" ht="13.5" customHeight="1" x14ac:dyDescent="0.35">
      <c r="A24" s="1269" t="s">
        <v>343</v>
      </c>
      <c r="B24" s="1269"/>
      <c r="C24" s="1269"/>
      <c r="D24" s="1269"/>
      <c r="E24" s="1269"/>
      <c r="F24" s="1269"/>
      <c r="G24" s="1269"/>
      <c r="H24" s="1269"/>
      <c r="I24" s="1269"/>
      <c r="J24" s="1269"/>
      <c r="K24" s="1269"/>
      <c r="L24" s="1269"/>
      <c r="M24" s="313"/>
      <c r="N24" s="275"/>
    </row>
    <row r="25" spans="1:15" ht="13.5" customHeight="1" x14ac:dyDescent="0.35"/>
    <row r="26" spans="1:15" ht="13.5" customHeight="1" x14ac:dyDescent="0.35"/>
    <row r="27" spans="1:15" ht="13.5" customHeight="1" x14ac:dyDescent="0.35">
      <c r="B27" s="231"/>
      <c r="C27" s="349"/>
      <c r="D27" s="349"/>
      <c r="E27" s="349"/>
      <c r="F27" s="349"/>
      <c r="G27" s="349"/>
      <c r="H27" s="349"/>
      <c r="I27" s="349"/>
      <c r="J27" s="349"/>
      <c r="K27" s="231"/>
      <c r="L27" s="231"/>
    </row>
    <row r="28" spans="1:15" ht="13.5" customHeight="1" x14ac:dyDescent="0.35">
      <c r="B28" s="231"/>
      <c r="C28" s="1032"/>
      <c r="D28" s="302"/>
      <c r="E28" s="302"/>
      <c r="F28" s="302"/>
      <c r="G28" s="302"/>
      <c r="H28" s="302"/>
      <c r="I28" s="302"/>
      <c r="J28" s="302"/>
      <c r="K28" s="231"/>
      <c r="L28" s="231"/>
    </row>
    <row r="29" spans="1:15" ht="13.5" customHeight="1" x14ac:dyDescent="0.35">
      <c r="B29" s="258"/>
    </row>
    <row r="30" spans="1:15" ht="13.5" customHeight="1" x14ac:dyDescent="0.35">
      <c r="C30" s="278"/>
    </row>
    <row r="31" spans="1:15" ht="13.5" customHeight="1" x14ac:dyDescent="0.35"/>
    <row r="32" spans="1:15" ht="13.5" customHeight="1" x14ac:dyDescent="0.35">
      <c r="C32" s="278"/>
    </row>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sheetData>
  <mergeCells count="15">
    <mergeCell ref="A2:L2"/>
    <mergeCell ref="A1:K1"/>
    <mergeCell ref="N3:N6"/>
    <mergeCell ref="A24:L24"/>
    <mergeCell ref="B3:B6"/>
    <mergeCell ref="A3:A6"/>
    <mergeCell ref="G4:H5"/>
    <mergeCell ref="I4:J5"/>
    <mergeCell ref="K4:L5"/>
    <mergeCell ref="G3:L3"/>
    <mergeCell ref="A23:L23"/>
    <mergeCell ref="C3:C6"/>
    <mergeCell ref="D3:D6"/>
    <mergeCell ref="E3:E6"/>
    <mergeCell ref="F3:F6"/>
  </mergeCells>
  <conditionalFormatting sqref="N7:N22 C7:L22">
    <cfRule type="expression" dxfId="178" priority="12">
      <formula>$N7 &gt; 0.15</formula>
    </cfRule>
  </conditionalFormatting>
  <conditionalFormatting sqref="B7:L22 N7:N22">
    <cfRule type="containsText" dxfId="177"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505" r:id="rId4" name="Button 49">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19506" r:id="rId5" name="Button 50">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19509" r:id="rId6" name="Button 53">
              <controlPr defaultSize="0" print="0" autoFill="0" autoPict="0" macro="[0]!zurück">
                <anchor moveWithCells="1" sizeWithCells="1">
                  <from>
                    <xdr:col>15</xdr:col>
                    <xdr:colOff>0</xdr:colOff>
                    <xdr:row>2</xdr:row>
                    <xdr:rowOff>0</xdr:rowOff>
                  </from>
                  <to>
                    <xdr:col>16</xdr:col>
                    <xdr:colOff>171450</xdr:colOff>
                    <xdr:row>5</xdr:row>
                    <xdr:rowOff>127000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N100"/>
  <sheetViews>
    <sheetView showGridLines="0" zoomScaleNormal="100" workbookViewId="0"/>
  </sheetViews>
  <sheetFormatPr baseColWidth="10" defaultRowHeight="13" x14ac:dyDescent="0.3"/>
  <cols>
    <col min="1" max="1" width="42" style="270" customWidth="1"/>
    <col min="2" max="2" width="10.58203125" style="270" customWidth="1"/>
    <col min="3" max="5" width="12.58203125" style="270" customWidth="1"/>
    <col min="6" max="9" width="9.58203125" style="270" customWidth="1"/>
    <col min="10" max="10" width="10.58203125" style="270" customWidth="1"/>
    <col min="11" max="11" width="16.75" style="270" customWidth="1"/>
    <col min="12" max="245" width="11" style="270"/>
    <col min="246" max="246" width="29.08203125" style="270" customWidth="1"/>
    <col min="247" max="247" width="9.08203125" style="270" customWidth="1"/>
    <col min="248" max="248" width="2.25" style="270" customWidth="1"/>
    <col min="249" max="251" width="9.58203125" style="270" customWidth="1"/>
    <col min="252" max="252" width="1.33203125" style="270" customWidth="1"/>
    <col min="253" max="253" width="9" style="270" customWidth="1"/>
    <col min="254" max="254" width="8" style="270" customWidth="1"/>
    <col min="255" max="255" width="9.25" style="270" customWidth="1"/>
    <col min="256" max="256" width="9.08203125" style="270" customWidth="1"/>
    <col min="257" max="257" width="11" style="270"/>
    <col min="258" max="258" width="11.75" style="270" customWidth="1"/>
    <col min="259" max="259" width="16" style="270" customWidth="1"/>
    <col min="260" max="260" width="15.33203125" style="270" customWidth="1"/>
    <col min="261" max="501" width="11" style="270"/>
    <col min="502" max="502" width="29.08203125" style="270" customWidth="1"/>
    <col min="503" max="503" width="9.08203125" style="270" customWidth="1"/>
    <col min="504" max="504" width="2.25" style="270" customWidth="1"/>
    <col min="505" max="507" width="9.58203125" style="270" customWidth="1"/>
    <col min="508" max="508" width="1.33203125" style="270" customWidth="1"/>
    <col min="509" max="509" width="9" style="270" customWidth="1"/>
    <col min="510" max="510" width="8" style="270" customWidth="1"/>
    <col min="511" max="511" width="9.25" style="270" customWidth="1"/>
    <col min="512" max="512" width="9.08203125" style="270" customWidth="1"/>
    <col min="513" max="513" width="11" style="270"/>
    <col min="514" max="514" width="11.75" style="270" customWidth="1"/>
    <col min="515" max="515" width="16" style="270" customWidth="1"/>
    <col min="516" max="516" width="15.33203125" style="270" customWidth="1"/>
    <col min="517" max="757" width="11" style="270"/>
    <col min="758" max="758" width="29.08203125" style="270" customWidth="1"/>
    <col min="759" max="759" width="9.08203125" style="270" customWidth="1"/>
    <col min="760" max="760" width="2.25" style="270" customWidth="1"/>
    <col min="761" max="763" width="9.58203125" style="270" customWidth="1"/>
    <col min="764" max="764" width="1.33203125" style="270" customWidth="1"/>
    <col min="765" max="765" width="9" style="270" customWidth="1"/>
    <col min="766" max="766" width="8" style="270" customWidth="1"/>
    <col min="767" max="767" width="9.25" style="270" customWidth="1"/>
    <col min="768" max="768" width="9.08203125" style="270" customWidth="1"/>
    <col min="769" max="769" width="11" style="270"/>
    <col min="770" max="770" width="11.75" style="270" customWidth="1"/>
    <col min="771" max="771" width="16" style="270" customWidth="1"/>
    <col min="772" max="772" width="15.33203125" style="270" customWidth="1"/>
    <col min="773" max="1013" width="11" style="270"/>
    <col min="1014" max="1014" width="29.08203125" style="270" customWidth="1"/>
    <col min="1015" max="1015" width="9.08203125" style="270" customWidth="1"/>
    <col min="1016" max="1016" width="2.25" style="270" customWidth="1"/>
    <col min="1017" max="1019" width="9.58203125" style="270" customWidth="1"/>
    <col min="1020" max="1020" width="1.33203125" style="270" customWidth="1"/>
    <col min="1021" max="1021" width="9" style="270" customWidth="1"/>
    <col min="1022" max="1022" width="8" style="270" customWidth="1"/>
    <col min="1023" max="1023" width="9.25" style="270" customWidth="1"/>
    <col min="1024" max="1024" width="9.08203125" style="270" customWidth="1"/>
    <col min="1025" max="1025" width="11" style="270"/>
    <col min="1026" max="1026" width="11.75" style="270" customWidth="1"/>
    <col min="1027" max="1027" width="16" style="270" customWidth="1"/>
    <col min="1028" max="1028" width="15.33203125" style="270" customWidth="1"/>
    <col min="1029" max="1269" width="11" style="270"/>
    <col min="1270" max="1270" width="29.08203125" style="270" customWidth="1"/>
    <col min="1271" max="1271" width="9.08203125" style="270" customWidth="1"/>
    <col min="1272" max="1272" width="2.25" style="270" customWidth="1"/>
    <col min="1273" max="1275" width="9.58203125" style="270" customWidth="1"/>
    <col min="1276" max="1276" width="1.33203125" style="270" customWidth="1"/>
    <col min="1277" max="1277" width="9" style="270" customWidth="1"/>
    <col min="1278" max="1278" width="8" style="270" customWidth="1"/>
    <col min="1279" max="1279" width="9.25" style="270" customWidth="1"/>
    <col min="1280" max="1280" width="9.08203125" style="270" customWidth="1"/>
    <col min="1281" max="1281" width="11" style="270"/>
    <col min="1282" max="1282" width="11.75" style="270" customWidth="1"/>
    <col min="1283" max="1283" width="16" style="270" customWidth="1"/>
    <col min="1284" max="1284" width="15.33203125" style="270" customWidth="1"/>
    <col min="1285" max="1525" width="11" style="270"/>
    <col min="1526" max="1526" width="29.08203125" style="270" customWidth="1"/>
    <col min="1527" max="1527" width="9.08203125" style="270" customWidth="1"/>
    <col min="1528" max="1528" width="2.25" style="270" customWidth="1"/>
    <col min="1529" max="1531" width="9.58203125" style="270" customWidth="1"/>
    <col min="1532" max="1532" width="1.33203125" style="270" customWidth="1"/>
    <col min="1533" max="1533" width="9" style="270" customWidth="1"/>
    <col min="1534" max="1534" width="8" style="270" customWidth="1"/>
    <col min="1535" max="1535" width="9.25" style="270" customWidth="1"/>
    <col min="1536" max="1536" width="9.08203125" style="270" customWidth="1"/>
    <col min="1537" max="1537" width="11" style="270"/>
    <col min="1538" max="1538" width="11.75" style="270" customWidth="1"/>
    <col min="1539" max="1539" width="16" style="270" customWidth="1"/>
    <col min="1540" max="1540" width="15.33203125" style="270" customWidth="1"/>
    <col min="1541" max="1781" width="11" style="270"/>
    <col min="1782" max="1782" width="29.08203125" style="270" customWidth="1"/>
    <col min="1783" max="1783" width="9.08203125" style="270" customWidth="1"/>
    <col min="1784" max="1784" width="2.25" style="270" customWidth="1"/>
    <col min="1785" max="1787" width="9.58203125" style="270" customWidth="1"/>
    <col min="1788" max="1788" width="1.33203125" style="270" customWidth="1"/>
    <col min="1789" max="1789" width="9" style="270" customWidth="1"/>
    <col min="1790" max="1790" width="8" style="270" customWidth="1"/>
    <col min="1791" max="1791" width="9.25" style="270" customWidth="1"/>
    <col min="1792" max="1792" width="9.08203125" style="270" customWidth="1"/>
    <col min="1793" max="1793" width="11" style="270"/>
    <col min="1794" max="1794" width="11.75" style="270" customWidth="1"/>
    <col min="1795" max="1795" width="16" style="270" customWidth="1"/>
    <col min="1796" max="1796" width="15.33203125" style="270" customWidth="1"/>
    <col min="1797" max="2037" width="11" style="270"/>
    <col min="2038" max="2038" width="29.08203125" style="270" customWidth="1"/>
    <col min="2039" max="2039" width="9.08203125" style="270" customWidth="1"/>
    <col min="2040" max="2040" width="2.25" style="270" customWidth="1"/>
    <col min="2041" max="2043" width="9.58203125" style="270" customWidth="1"/>
    <col min="2044" max="2044" width="1.33203125" style="270" customWidth="1"/>
    <col min="2045" max="2045" width="9" style="270" customWidth="1"/>
    <col min="2046" max="2046" width="8" style="270" customWidth="1"/>
    <col min="2047" max="2047" width="9.25" style="270" customWidth="1"/>
    <col min="2048" max="2048" width="9.08203125" style="270" customWidth="1"/>
    <col min="2049" max="2049" width="11" style="270"/>
    <col min="2050" max="2050" width="11.75" style="270" customWidth="1"/>
    <col min="2051" max="2051" width="16" style="270" customWidth="1"/>
    <col min="2052" max="2052" width="15.33203125" style="270" customWidth="1"/>
    <col min="2053" max="2293" width="11" style="270"/>
    <col min="2294" max="2294" width="29.08203125" style="270" customWidth="1"/>
    <col min="2295" max="2295" width="9.08203125" style="270" customWidth="1"/>
    <col min="2296" max="2296" width="2.25" style="270" customWidth="1"/>
    <col min="2297" max="2299" width="9.58203125" style="270" customWidth="1"/>
    <col min="2300" max="2300" width="1.33203125" style="270" customWidth="1"/>
    <col min="2301" max="2301" width="9" style="270" customWidth="1"/>
    <col min="2302" max="2302" width="8" style="270" customWidth="1"/>
    <col min="2303" max="2303" width="9.25" style="270" customWidth="1"/>
    <col min="2304" max="2304" width="9.08203125" style="270" customWidth="1"/>
    <col min="2305" max="2305" width="11" style="270"/>
    <col min="2306" max="2306" width="11.75" style="270" customWidth="1"/>
    <col min="2307" max="2307" width="16" style="270" customWidth="1"/>
    <col min="2308" max="2308" width="15.33203125" style="270" customWidth="1"/>
    <col min="2309" max="2549" width="11" style="270"/>
    <col min="2550" max="2550" width="29.08203125" style="270" customWidth="1"/>
    <col min="2551" max="2551" width="9.08203125" style="270" customWidth="1"/>
    <col min="2552" max="2552" width="2.25" style="270" customWidth="1"/>
    <col min="2553" max="2555" width="9.58203125" style="270" customWidth="1"/>
    <col min="2556" max="2556" width="1.33203125" style="270" customWidth="1"/>
    <col min="2557" max="2557" width="9" style="270" customWidth="1"/>
    <col min="2558" max="2558" width="8" style="270" customWidth="1"/>
    <col min="2559" max="2559" width="9.25" style="270" customWidth="1"/>
    <col min="2560" max="2560" width="9.08203125" style="270" customWidth="1"/>
    <col min="2561" max="2561" width="11" style="270"/>
    <col min="2562" max="2562" width="11.75" style="270" customWidth="1"/>
    <col min="2563" max="2563" width="16" style="270" customWidth="1"/>
    <col min="2564" max="2564" width="15.33203125" style="270" customWidth="1"/>
    <col min="2565" max="2805" width="11" style="270"/>
    <col min="2806" max="2806" width="29.08203125" style="270" customWidth="1"/>
    <col min="2807" max="2807" width="9.08203125" style="270" customWidth="1"/>
    <col min="2808" max="2808" width="2.25" style="270" customWidth="1"/>
    <col min="2809" max="2811" width="9.58203125" style="270" customWidth="1"/>
    <col min="2812" max="2812" width="1.33203125" style="270" customWidth="1"/>
    <col min="2813" max="2813" width="9" style="270" customWidth="1"/>
    <col min="2814" max="2814" width="8" style="270" customWidth="1"/>
    <col min="2815" max="2815" width="9.25" style="270" customWidth="1"/>
    <col min="2816" max="2816" width="9.08203125" style="270" customWidth="1"/>
    <col min="2817" max="2817" width="11" style="270"/>
    <col min="2818" max="2818" width="11.75" style="270" customWidth="1"/>
    <col min="2819" max="2819" width="16" style="270" customWidth="1"/>
    <col min="2820" max="2820" width="15.33203125" style="270" customWidth="1"/>
    <col min="2821" max="3061" width="11" style="270"/>
    <col min="3062" max="3062" width="29.08203125" style="270" customWidth="1"/>
    <col min="3063" max="3063" width="9.08203125" style="270" customWidth="1"/>
    <col min="3064" max="3064" width="2.25" style="270" customWidth="1"/>
    <col min="3065" max="3067" width="9.58203125" style="270" customWidth="1"/>
    <col min="3068" max="3068" width="1.33203125" style="270" customWidth="1"/>
    <col min="3069" max="3069" width="9" style="270" customWidth="1"/>
    <col min="3070" max="3070" width="8" style="270" customWidth="1"/>
    <col min="3071" max="3071" width="9.25" style="270" customWidth="1"/>
    <col min="3072" max="3072" width="9.08203125" style="270" customWidth="1"/>
    <col min="3073" max="3073" width="11" style="270"/>
    <col min="3074" max="3074" width="11.75" style="270" customWidth="1"/>
    <col min="3075" max="3075" width="16" style="270" customWidth="1"/>
    <col min="3076" max="3076" width="15.33203125" style="270" customWidth="1"/>
    <col min="3077" max="3317" width="11" style="270"/>
    <col min="3318" max="3318" width="29.08203125" style="270" customWidth="1"/>
    <col min="3319" max="3319" width="9.08203125" style="270" customWidth="1"/>
    <col min="3320" max="3320" width="2.25" style="270" customWidth="1"/>
    <col min="3321" max="3323" width="9.58203125" style="270" customWidth="1"/>
    <col min="3324" max="3324" width="1.33203125" style="270" customWidth="1"/>
    <col min="3325" max="3325" width="9" style="270" customWidth="1"/>
    <col min="3326" max="3326" width="8" style="270" customWidth="1"/>
    <col min="3327" max="3327" width="9.25" style="270" customWidth="1"/>
    <col min="3328" max="3328" width="9.08203125" style="270" customWidth="1"/>
    <col min="3329" max="3329" width="11" style="270"/>
    <col min="3330" max="3330" width="11.75" style="270" customWidth="1"/>
    <col min="3331" max="3331" width="16" style="270" customWidth="1"/>
    <col min="3332" max="3332" width="15.33203125" style="270" customWidth="1"/>
    <col min="3333" max="3573" width="11" style="270"/>
    <col min="3574" max="3574" width="29.08203125" style="270" customWidth="1"/>
    <col min="3575" max="3575" width="9.08203125" style="270" customWidth="1"/>
    <col min="3576" max="3576" width="2.25" style="270" customWidth="1"/>
    <col min="3577" max="3579" width="9.58203125" style="270" customWidth="1"/>
    <col min="3580" max="3580" width="1.33203125" style="270" customWidth="1"/>
    <col min="3581" max="3581" width="9" style="270" customWidth="1"/>
    <col min="3582" max="3582" width="8" style="270" customWidth="1"/>
    <col min="3583" max="3583" width="9.25" style="270" customWidth="1"/>
    <col min="3584" max="3584" width="9.08203125" style="270" customWidth="1"/>
    <col min="3585" max="3585" width="11" style="270"/>
    <col min="3586" max="3586" width="11.75" style="270" customWidth="1"/>
    <col min="3587" max="3587" width="16" style="270" customWidth="1"/>
    <col min="3588" max="3588" width="15.33203125" style="270" customWidth="1"/>
    <col min="3589" max="3829" width="11" style="270"/>
    <col min="3830" max="3830" width="29.08203125" style="270" customWidth="1"/>
    <col min="3831" max="3831" width="9.08203125" style="270" customWidth="1"/>
    <col min="3832" max="3832" width="2.25" style="270" customWidth="1"/>
    <col min="3833" max="3835" width="9.58203125" style="270" customWidth="1"/>
    <col min="3836" max="3836" width="1.33203125" style="270" customWidth="1"/>
    <col min="3837" max="3837" width="9" style="270" customWidth="1"/>
    <col min="3838" max="3838" width="8" style="270" customWidth="1"/>
    <col min="3839" max="3839" width="9.25" style="270" customWidth="1"/>
    <col min="3840" max="3840" width="9.08203125" style="270" customWidth="1"/>
    <col min="3841" max="3841" width="11" style="270"/>
    <col min="3842" max="3842" width="11.75" style="270" customWidth="1"/>
    <col min="3843" max="3843" width="16" style="270" customWidth="1"/>
    <col min="3844" max="3844" width="15.33203125" style="270" customWidth="1"/>
    <col min="3845" max="4085" width="11" style="270"/>
    <col min="4086" max="4086" width="29.08203125" style="270" customWidth="1"/>
    <col min="4087" max="4087" width="9.08203125" style="270" customWidth="1"/>
    <col min="4088" max="4088" width="2.25" style="270" customWidth="1"/>
    <col min="4089" max="4091" width="9.58203125" style="270" customWidth="1"/>
    <col min="4092" max="4092" width="1.33203125" style="270" customWidth="1"/>
    <col min="4093" max="4093" width="9" style="270" customWidth="1"/>
    <col min="4094" max="4094" width="8" style="270" customWidth="1"/>
    <col min="4095" max="4095" width="9.25" style="270" customWidth="1"/>
    <col min="4096" max="4096" width="9.08203125" style="270" customWidth="1"/>
    <col min="4097" max="4097" width="11" style="270"/>
    <col min="4098" max="4098" width="11.75" style="270" customWidth="1"/>
    <col min="4099" max="4099" width="16" style="270" customWidth="1"/>
    <col min="4100" max="4100" width="15.33203125" style="270" customWidth="1"/>
    <col min="4101" max="4341" width="11" style="270"/>
    <col min="4342" max="4342" width="29.08203125" style="270" customWidth="1"/>
    <col min="4343" max="4343" width="9.08203125" style="270" customWidth="1"/>
    <col min="4344" max="4344" width="2.25" style="270" customWidth="1"/>
    <col min="4345" max="4347" width="9.58203125" style="270" customWidth="1"/>
    <col min="4348" max="4348" width="1.33203125" style="270" customWidth="1"/>
    <col min="4349" max="4349" width="9" style="270" customWidth="1"/>
    <col min="4350" max="4350" width="8" style="270" customWidth="1"/>
    <col min="4351" max="4351" width="9.25" style="270" customWidth="1"/>
    <col min="4352" max="4352" width="9.08203125" style="270" customWidth="1"/>
    <col min="4353" max="4353" width="11" style="270"/>
    <col min="4354" max="4354" width="11.75" style="270" customWidth="1"/>
    <col min="4355" max="4355" width="16" style="270" customWidth="1"/>
    <col min="4356" max="4356" width="15.33203125" style="270" customWidth="1"/>
    <col min="4357" max="4597" width="11" style="270"/>
    <col min="4598" max="4598" width="29.08203125" style="270" customWidth="1"/>
    <col min="4599" max="4599" width="9.08203125" style="270" customWidth="1"/>
    <col min="4600" max="4600" width="2.25" style="270" customWidth="1"/>
    <col min="4601" max="4603" width="9.58203125" style="270" customWidth="1"/>
    <col min="4604" max="4604" width="1.33203125" style="270" customWidth="1"/>
    <col min="4605" max="4605" width="9" style="270" customWidth="1"/>
    <col min="4606" max="4606" width="8" style="270" customWidth="1"/>
    <col min="4607" max="4607" width="9.25" style="270" customWidth="1"/>
    <col min="4608" max="4608" width="9.08203125" style="270" customWidth="1"/>
    <col min="4609" max="4609" width="11" style="270"/>
    <col min="4610" max="4610" width="11.75" style="270" customWidth="1"/>
    <col min="4611" max="4611" width="16" style="270" customWidth="1"/>
    <col min="4612" max="4612" width="15.33203125" style="270" customWidth="1"/>
    <col min="4613" max="4853" width="11" style="270"/>
    <col min="4854" max="4854" width="29.08203125" style="270" customWidth="1"/>
    <col min="4855" max="4855" width="9.08203125" style="270" customWidth="1"/>
    <col min="4856" max="4856" width="2.25" style="270" customWidth="1"/>
    <col min="4857" max="4859" width="9.58203125" style="270" customWidth="1"/>
    <col min="4860" max="4860" width="1.33203125" style="270" customWidth="1"/>
    <col min="4861" max="4861" width="9" style="270" customWidth="1"/>
    <col min="4862" max="4862" width="8" style="270" customWidth="1"/>
    <col min="4863" max="4863" width="9.25" style="270" customWidth="1"/>
    <col min="4864" max="4864" width="9.08203125" style="270" customWidth="1"/>
    <col min="4865" max="4865" width="11" style="270"/>
    <col min="4866" max="4866" width="11.75" style="270" customWidth="1"/>
    <col min="4867" max="4867" width="16" style="270" customWidth="1"/>
    <col min="4868" max="4868" width="15.33203125" style="270" customWidth="1"/>
    <col min="4869" max="5109" width="11" style="270"/>
    <col min="5110" max="5110" width="29.08203125" style="270" customWidth="1"/>
    <col min="5111" max="5111" width="9.08203125" style="270" customWidth="1"/>
    <col min="5112" max="5112" width="2.25" style="270" customWidth="1"/>
    <col min="5113" max="5115" width="9.58203125" style="270" customWidth="1"/>
    <col min="5116" max="5116" width="1.33203125" style="270" customWidth="1"/>
    <col min="5117" max="5117" width="9" style="270" customWidth="1"/>
    <col min="5118" max="5118" width="8" style="270" customWidth="1"/>
    <col min="5119" max="5119" width="9.25" style="270" customWidth="1"/>
    <col min="5120" max="5120" width="9.08203125" style="270" customWidth="1"/>
    <col min="5121" max="5121" width="11" style="270"/>
    <col min="5122" max="5122" width="11.75" style="270" customWidth="1"/>
    <col min="5123" max="5123" width="16" style="270" customWidth="1"/>
    <col min="5124" max="5124" width="15.33203125" style="270" customWidth="1"/>
    <col min="5125" max="5365" width="11" style="270"/>
    <col min="5366" max="5366" width="29.08203125" style="270" customWidth="1"/>
    <col min="5367" max="5367" width="9.08203125" style="270" customWidth="1"/>
    <col min="5368" max="5368" width="2.25" style="270" customWidth="1"/>
    <col min="5369" max="5371" width="9.58203125" style="270" customWidth="1"/>
    <col min="5372" max="5372" width="1.33203125" style="270" customWidth="1"/>
    <col min="5373" max="5373" width="9" style="270" customWidth="1"/>
    <col min="5374" max="5374" width="8" style="270" customWidth="1"/>
    <col min="5375" max="5375" width="9.25" style="270" customWidth="1"/>
    <col min="5376" max="5376" width="9.08203125" style="270" customWidth="1"/>
    <col min="5377" max="5377" width="11" style="270"/>
    <col min="5378" max="5378" width="11.75" style="270" customWidth="1"/>
    <col min="5379" max="5379" width="16" style="270" customWidth="1"/>
    <col min="5380" max="5380" width="15.33203125" style="270" customWidth="1"/>
    <col min="5381" max="5621" width="11" style="270"/>
    <col min="5622" max="5622" width="29.08203125" style="270" customWidth="1"/>
    <col min="5623" max="5623" width="9.08203125" style="270" customWidth="1"/>
    <col min="5624" max="5624" width="2.25" style="270" customWidth="1"/>
    <col min="5625" max="5627" width="9.58203125" style="270" customWidth="1"/>
    <col min="5628" max="5628" width="1.33203125" style="270" customWidth="1"/>
    <col min="5629" max="5629" width="9" style="270" customWidth="1"/>
    <col min="5630" max="5630" width="8" style="270" customWidth="1"/>
    <col min="5631" max="5631" width="9.25" style="270" customWidth="1"/>
    <col min="5632" max="5632" width="9.08203125" style="270" customWidth="1"/>
    <col min="5633" max="5633" width="11" style="270"/>
    <col min="5634" max="5634" width="11.75" style="270" customWidth="1"/>
    <col min="5635" max="5635" width="16" style="270" customWidth="1"/>
    <col min="5636" max="5636" width="15.33203125" style="270" customWidth="1"/>
    <col min="5637" max="5877" width="11" style="270"/>
    <col min="5878" max="5878" width="29.08203125" style="270" customWidth="1"/>
    <col min="5879" max="5879" width="9.08203125" style="270" customWidth="1"/>
    <col min="5880" max="5880" width="2.25" style="270" customWidth="1"/>
    <col min="5881" max="5883" width="9.58203125" style="270" customWidth="1"/>
    <col min="5884" max="5884" width="1.33203125" style="270" customWidth="1"/>
    <col min="5885" max="5885" width="9" style="270" customWidth="1"/>
    <col min="5886" max="5886" width="8" style="270" customWidth="1"/>
    <col min="5887" max="5887" width="9.25" style="270" customWidth="1"/>
    <col min="5888" max="5888" width="9.08203125" style="270" customWidth="1"/>
    <col min="5889" max="5889" width="11" style="270"/>
    <col min="5890" max="5890" width="11.75" style="270" customWidth="1"/>
    <col min="5891" max="5891" width="16" style="270" customWidth="1"/>
    <col min="5892" max="5892" width="15.33203125" style="270" customWidth="1"/>
    <col min="5893" max="6133" width="11" style="270"/>
    <col min="6134" max="6134" width="29.08203125" style="270" customWidth="1"/>
    <col min="6135" max="6135" width="9.08203125" style="270" customWidth="1"/>
    <col min="6136" max="6136" width="2.25" style="270" customWidth="1"/>
    <col min="6137" max="6139" width="9.58203125" style="270" customWidth="1"/>
    <col min="6140" max="6140" width="1.33203125" style="270" customWidth="1"/>
    <col min="6141" max="6141" width="9" style="270" customWidth="1"/>
    <col min="6142" max="6142" width="8" style="270" customWidth="1"/>
    <col min="6143" max="6143" width="9.25" style="270" customWidth="1"/>
    <col min="6144" max="6144" width="9.08203125" style="270" customWidth="1"/>
    <col min="6145" max="6145" width="11" style="270"/>
    <col min="6146" max="6146" width="11.75" style="270" customWidth="1"/>
    <col min="6147" max="6147" width="16" style="270" customWidth="1"/>
    <col min="6148" max="6148" width="15.33203125" style="270" customWidth="1"/>
    <col min="6149" max="6389" width="11" style="270"/>
    <col min="6390" max="6390" width="29.08203125" style="270" customWidth="1"/>
    <col min="6391" max="6391" width="9.08203125" style="270" customWidth="1"/>
    <col min="6392" max="6392" width="2.25" style="270" customWidth="1"/>
    <col min="6393" max="6395" width="9.58203125" style="270" customWidth="1"/>
    <col min="6396" max="6396" width="1.33203125" style="270" customWidth="1"/>
    <col min="6397" max="6397" width="9" style="270" customWidth="1"/>
    <col min="6398" max="6398" width="8" style="270" customWidth="1"/>
    <col min="6399" max="6399" width="9.25" style="270" customWidth="1"/>
    <col min="6400" max="6400" width="9.08203125" style="270" customWidth="1"/>
    <col min="6401" max="6401" width="11" style="270"/>
    <col min="6402" max="6402" width="11.75" style="270" customWidth="1"/>
    <col min="6403" max="6403" width="16" style="270" customWidth="1"/>
    <col min="6404" max="6404" width="15.33203125" style="270" customWidth="1"/>
    <col min="6405" max="6645" width="11" style="270"/>
    <col min="6646" max="6646" width="29.08203125" style="270" customWidth="1"/>
    <col min="6647" max="6647" width="9.08203125" style="270" customWidth="1"/>
    <col min="6648" max="6648" width="2.25" style="270" customWidth="1"/>
    <col min="6649" max="6651" width="9.58203125" style="270" customWidth="1"/>
    <col min="6652" max="6652" width="1.33203125" style="270" customWidth="1"/>
    <col min="6653" max="6653" width="9" style="270" customWidth="1"/>
    <col min="6654" max="6654" width="8" style="270" customWidth="1"/>
    <col min="6655" max="6655" width="9.25" style="270" customWidth="1"/>
    <col min="6656" max="6656" width="9.08203125" style="270" customWidth="1"/>
    <col min="6657" max="6657" width="11" style="270"/>
    <col min="6658" max="6658" width="11.75" style="270" customWidth="1"/>
    <col min="6659" max="6659" width="16" style="270" customWidth="1"/>
    <col min="6660" max="6660" width="15.33203125" style="270" customWidth="1"/>
    <col min="6661" max="6901" width="11" style="270"/>
    <col min="6902" max="6902" width="29.08203125" style="270" customWidth="1"/>
    <col min="6903" max="6903" width="9.08203125" style="270" customWidth="1"/>
    <col min="6904" max="6904" width="2.25" style="270" customWidth="1"/>
    <col min="6905" max="6907" width="9.58203125" style="270" customWidth="1"/>
    <col min="6908" max="6908" width="1.33203125" style="270" customWidth="1"/>
    <col min="6909" max="6909" width="9" style="270" customWidth="1"/>
    <col min="6910" max="6910" width="8" style="270" customWidth="1"/>
    <col min="6911" max="6911" width="9.25" style="270" customWidth="1"/>
    <col min="6912" max="6912" width="9.08203125" style="270" customWidth="1"/>
    <col min="6913" max="6913" width="11" style="270"/>
    <col min="6914" max="6914" width="11.75" style="270" customWidth="1"/>
    <col min="6915" max="6915" width="16" style="270" customWidth="1"/>
    <col min="6916" max="6916" width="15.33203125" style="270" customWidth="1"/>
    <col min="6917" max="7157" width="11" style="270"/>
    <col min="7158" max="7158" width="29.08203125" style="270" customWidth="1"/>
    <col min="7159" max="7159" width="9.08203125" style="270" customWidth="1"/>
    <col min="7160" max="7160" width="2.25" style="270" customWidth="1"/>
    <col min="7161" max="7163" width="9.58203125" style="270" customWidth="1"/>
    <col min="7164" max="7164" width="1.33203125" style="270" customWidth="1"/>
    <col min="7165" max="7165" width="9" style="270" customWidth="1"/>
    <col min="7166" max="7166" width="8" style="270" customWidth="1"/>
    <col min="7167" max="7167" width="9.25" style="270" customWidth="1"/>
    <col min="7168" max="7168" width="9.08203125" style="270" customWidth="1"/>
    <col min="7169" max="7169" width="11" style="270"/>
    <col min="7170" max="7170" width="11.75" style="270" customWidth="1"/>
    <col min="7171" max="7171" width="16" style="270" customWidth="1"/>
    <col min="7172" max="7172" width="15.33203125" style="270" customWidth="1"/>
    <col min="7173" max="7413" width="11" style="270"/>
    <col min="7414" max="7414" width="29.08203125" style="270" customWidth="1"/>
    <col min="7415" max="7415" width="9.08203125" style="270" customWidth="1"/>
    <col min="7416" max="7416" width="2.25" style="270" customWidth="1"/>
    <col min="7417" max="7419" width="9.58203125" style="270" customWidth="1"/>
    <col min="7420" max="7420" width="1.33203125" style="270" customWidth="1"/>
    <col min="7421" max="7421" width="9" style="270" customWidth="1"/>
    <col min="7422" max="7422" width="8" style="270" customWidth="1"/>
    <col min="7423" max="7423" width="9.25" style="270" customWidth="1"/>
    <col min="7424" max="7424" width="9.08203125" style="270" customWidth="1"/>
    <col min="7425" max="7425" width="11" style="270"/>
    <col min="7426" max="7426" width="11.75" style="270" customWidth="1"/>
    <col min="7427" max="7427" width="16" style="270" customWidth="1"/>
    <col min="7428" max="7428" width="15.33203125" style="270" customWidth="1"/>
    <col min="7429" max="7669" width="11" style="270"/>
    <col min="7670" max="7670" width="29.08203125" style="270" customWidth="1"/>
    <col min="7671" max="7671" width="9.08203125" style="270" customWidth="1"/>
    <col min="7672" max="7672" width="2.25" style="270" customWidth="1"/>
    <col min="7673" max="7675" width="9.58203125" style="270" customWidth="1"/>
    <col min="7676" max="7676" width="1.33203125" style="270" customWidth="1"/>
    <col min="7677" max="7677" width="9" style="270" customWidth="1"/>
    <col min="7678" max="7678" width="8" style="270" customWidth="1"/>
    <col min="7679" max="7679" width="9.25" style="270" customWidth="1"/>
    <col min="7680" max="7680" width="9.08203125" style="270" customWidth="1"/>
    <col min="7681" max="7681" width="11" style="270"/>
    <col min="7682" max="7682" width="11.75" style="270" customWidth="1"/>
    <col min="7683" max="7683" width="16" style="270" customWidth="1"/>
    <col min="7684" max="7684" width="15.33203125" style="270" customWidth="1"/>
    <col min="7685" max="7925" width="11" style="270"/>
    <col min="7926" max="7926" width="29.08203125" style="270" customWidth="1"/>
    <col min="7927" max="7927" width="9.08203125" style="270" customWidth="1"/>
    <col min="7928" max="7928" width="2.25" style="270" customWidth="1"/>
    <col min="7929" max="7931" width="9.58203125" style="270" customWidth="1"/>
    <col min="7932" max="7932" width="1.33203125" style="270" customWidth="1"/>
    <col min="7933" max="7933" width="9" style="270" customWidth="1"/>
    <col min="7934" max="7934" width="8" style="270" customWidth="1"/>
    <col min="7935" max="7935" width="9.25" style="270" customWidth="1"/>
    <col min="7936" max="7936" width="9.08203125" style="270" customWidth="1"/>
    <col min="7937" max="7937" width="11" style="270"/>
    <col min="7938" max="7938" width="11.75" style="270" customWidth="1"/>
    <col min="7939" max="7939" width="16" style="270" customWidth="1"/>
    <col min="7940" max="7940" width="15.33203125" style="270" customWidth="1"/>
    <col min="7941" max="8181" width="11" style="270"/>
    <col min="8182" max="8182" width="29.08203125" style="270" customWidth="1"/>
    <col min="8183" max="8183" width="9.08203125" style="270" customWidth="1"/>
    <col min="8184" max="8184" width="2.25" style="270" customWidth="1"/>
    <col min="8185" max="8187" width="9.58203125" style="270" customWidth="1"/>
    <col min="8188" max="8188" width="1.33203125" style="270" customWidth="1"/>
    <col min="8189" max="8189" width="9" style="270" customWidth="1"/>
    <col min="8190" max="8190" width="8" style="270" customWidth="1"/>
    <col min="8191" max="8191" width="9.25" style="270" customWidth="1"/>
    <col min="8192" max="8192" width="9.08203125" style="270" customWidth="1"/>
    <col min="8193" max="8193" width="11" style="270"/>
    <col min="8194" max="8194" width="11.75" style="270" customWidth="1"/>
    <col min="8195" max="8195" width="16" style="270" customWidth="1"/>
    <col min="8196" max="8196" width="15.33203125" style="270" customWidth="1"/>
    <col min="8197" max="8437" width="11" style="270"/>
    <col min="8438" max="8438" width="29.08203125" style="270" customWidth="1"/>
    <col min="8439" max="8439" width="9.08203125" style="270" customWidth="1"/>
    <col min="8440" max="8440" width="2.25" style="270" customWidth="1"/>
    <col min="8441" max="8443" width="9.58203125" style="270" customWidth="1"/>
    <col min="8444" max="8444" width="1.33203125" style="270" customWidth="1"/>
    <col min="8445" max="8445" width="9" style="270" customWidth="1"/>
    <col min="8446" max="8446" width="8" style="270" customWidth="1"/>
    <col min="8447" max="8447" width="9.25" style="270" customWidth="1"/>
    <col min="8448" max="8448" width="9.08203125" style="270" customWidth="1"/>
    <col min="8449" max="8449" width="11" style="270"/>
    <col min="8450" max="8450" width="11.75" style="270" customWidth="1"/>
    <col min="8451" max="8451" width="16" style="270" customWidth="1"/>
    <col min="8452" max="8452" width="15.33203125" style="270" customWidth="1"/>
    <col min="8453" max="8693" width="11" style="270"/>
    <col min="8694" max="8694" width="29.08203125" style="270" customWidth="1"/>
    <col min="8695" max="8695" width="9.08203125" style="270" customWidth="1"/>
    <col min="8696" max="8696" width="2.25" style="270" customWidth="1"/>
    <col min="8697" max="8699" width="9.58203125" style="270" customWidth="1"/>
    <col min="8700" max="8700" width="1.33203125" style="270" customWidth="1"/>
    <col min="8701" max="8701" width="9" style="270" customWidth="1"/>
    <col min="8702" max="8702" width="8" style="270" customWidth="1"/>
    <col min="8703" max="8703" width="9.25" style="270" customWidth="1"/>
    <col min="8704" max="8704" width="9.08203125" style="270" customWidth="1"/>
    <col min="8705" max="8705" width="11" style="270"/>
    <col min="8706" max="8706" width="11.75" style="270" customWidth="1"/>
    <col min="8707" max="8707" width="16" style="270" customWidth="1"/>
    <col min="8708" max="8708" width="15.33203125" style="270" customWidth="1"/>
    <col min="8709" max="8949" width="11" style="270"/>
    <col min="8950" max="8950" width="29.08203125" style="270" customWidth="1"/>
    <col min="8951" max="8951" width="9.08203125" style="270" customWidth="1"/>
    <col min="8952" max="8952" width="2.25" style="270" customWidth="1"/>
    <col min="8953" max="8955" width="9.58203125" style="270" customWidth="1"/>
    <col min="8956" max="8956" width="1.33203125" style="270" customWidth="1"/>
    <col min="8957" max="8957" width="9" style="270" customWidth="1"/>
    <col min="8958" max="8958" width="8" style="270" customWidth="1"/>
    <col min="8959" max="8959" width="9.25" style="270" customWidth="1"/>
    <col min="8960" max="8960" width="9.08203125" style="270" customWidth="1"/>
    <col min="8961" max="8961" width="11" style="270"/>
    <col min="8962" max="8962" width="11.75" style="270" customWidth="1"/>
    <col min="8963" max="8963" width="16" style="270" customWidth="1"/>
    <col min="8964" max="8964" width="15.33203125" style="270" customWidth="1"/>
    <col min="8965" max="9205" width="11" style="270"/>
    <col min="9206" max="9206" width="29.08203125" style="270" customWidth="1"/>
    <col min="9207" max="9207" width="9.08203125" style="270" customWidth="1"/>
    <col min="9208" max="9208" width="2.25" style="270" customWidth="1"/>
    <col min="9209" max="9211" width="9.58203125" style="270" customWidth="1"/>
    <col min="9212" max="9212" width="1.33203125" style="270" customWidth="1"/>
    <col min="9213" max="9213" width="9" style="270" customWidth="1"/>
    <col min="9214" max="9214" width="8" style="270" customWidth="1"/>
    <col min="9215" max="9215" width="9.25" style="270" customWidth="1"/>
    <col min="9216" max="9216" width="9.08203125" style="270" customWidth="1"/>
    <col min="9217" max="9217" width="11" style="270"/>
    <col min="9218" max="9218" width="11.75" style="270" customWidth="1"/>
    <col min="9219" max="9219" width="16" style="270" customWidth="1"/>
    <col min="9220" max="9220" width="15.33203125" style="270" customWidth="1"/>
    <col min="9221" max="9461" width="11" style="270"/>
    <col min="9462" max="9462" width="29.08203125" style="270" customWidth="1"/>
    <col min="9463" max="9463" width="9.08203125" style="270" customWidth="1"/>
    <col min="9464" max="9464" width="2.25" style="270" customWidth="1"/>
    <col min="9465" max="9467" width="9.58203125" style="270" customWidth="1"/>
    <col min="9468" max="9468" width="1.33203125" style="270" customWidth="1"/>
    <col min="9469" max="9469" width="9" style="270" customWidth="1"/>
    <col min="9470" max="9470" width="8" style="270" customWidth="1"/>
    <col min="9471" max="9471" width="9.25" style="270" customWidth="1"/>
    <col min="9472" max="9472" width="9.08203125" style="270" customWidth="1"/>
    <col min="9473" max="9473" width="11" style="270"/>
    <col min="9474" max="9474" width="11.75" style="270" customWidth="1"/>
    <col min="9475" max="9475" width="16" style="270" customWidth="1"/>
    <col min="9476" max="9476" width="15.33203125" style="270" customWidth="1"/>
    <col min="9477" max="9717" width="11" style="270"/>
    <col min="9718" max="9718" width="29.08203125" style="270" customWidth="1"/>
    <col min="9719" max="9719" width="9.08203125" style="270" customWidth="1"/>
    <col min="9720" max="9720" width="2.25" style="270" customWidth="1"/>
    <col min="9721" max="9723" width="9.58203125" style="270" customWidth="1"/>
    <col min="9724" max="9724" width="1.33203125" style="270" customWidth="1"/>
    <col min="9725" max="9725" width="9" style="270" customWidth="1"/>
    <col min="9726" max="9726" width="8" style="270" customWidth="1"/>
    <col min="9727" max="9727" width="9.25" style="270" customWidth="1"/>
    <col min="9728" max="9728" width="9.08203125" style="270" customWidth="1"/>
    <col min="9729" max="9729" width="11" style="270"/>
    <col min="9730" max="9730" width="11.75" style="270" customWidth="1"/>
    <col min="9731" max="9731" width="16" style="270" customWidth="1"/>
    <col min="9732" max="9732" width="15.33203125" style="270" customWidth="1"/>
    <col min="9733" max="9973" width="11" style="270"/>
    <col min="9974" max="9974" width="29.08203125" style="270" customWidth="1"/>
    <col min="9975" max="9975" width="9.08203125" style="270" customWidth="1"/>
    <col min="9976" max="9976" width="2.25" style="270" customWidth="1"/>
    <col min="9977" max="9979" width="9.58203125" style="270" customWidth="1"/>
    <col min="9980" max="9980" width="1.33203125" style="270" customWidth="1"/>
    <col min="9981" max="9981" width="9" style="270" customWidth="1"/>
    <col min="9982" max="9982" width="8" style="270" customWidth="1"/>
    <col min="9983" max="9983" width="9.25" style="270" customWidth="1"/>
    <col min="9984" max="9984" width="9.08203125" style="270" customWidth="1"/>
    <col min="9985" max="9985" width="11" style="270"/>
    <col min="9986" max="9986" width="11.75" style="270" customWidth="1"/>
    <col min="9987" max="9987" width="16" style="270" customWidth="1"/>
    <col min="9988" max="9988" width="15.33203125" style="270" customWidth="1"/>
    <col min="9989" max="10229" width="11" style="270"/>
    <col min="10230" max="10230" width="29.08203125" style="270" customWidth="1"/>
    <col min="10231" max="10231" width="9.08203125" style="270" customWidth="1"/>
    <col min="10232" max="10232" width="2.25" style="270" customWidth="1"/>
    <col min="10233" max="10235" width="9.58203125" style="270" customWidth="1"/>
    <col min="10236" max="10236" width="1.33203125" style="270" customWidth="1"/>
    <col min="10237" max="10237" width="9" style="270" customWidth="1"/>
    <col min="10238" max="10238" width="8" style="270" customWidth="1"/>
    <col min="10239" max="10239" width="9.25" style="270" customWidth="1"/>
    <col min="10240" max="10240" width="9.08203125" style="270" customWidth="1"/>
    <col min="10241" max="10241" width="11" style="270"/>
    <col min="10242" max="10242" width="11.75" style="270" customWidth="1"/>
    <col min="10243" max="10243" width="16" style="270" customWidth="1"/>
    <col min="10244" max="10244" width="15.33203125" style="270" customWidth="1"/>
    <col min="10245" max="10485" width="11" style="270"/>
    <col min="10486" max="10486" width="29.08203125" style="270" customWidth="1"/>
    <col min="10487" max="10487" width="9.08203125" style="270" customWidth="1"/>
    <col min="10488" max="10488" width="2.25" style="270" customWidth="1"/>
    <col min="10489" max="10491" width="9.58203125" style="270" customWidth="1"/>
    <col min="10492" max="10492" width="1.33203125" style="270" customWidth="1"/>
    <col min="10493" max="10493" width="9" style="270" customWidth="1"/>
    <col min="10494" max="10494" width="8" style="270" customWidth="1"/>
    <col min="10495" max="10495" width="9.25" style="270" customWidth="1"/>
    <col min="10496" max="10496" width="9.08203125" style="270" customWidth="1"/>
    <col min="10497" max="10497" width="11" style="270"/>
    <col min="10498" max="10498" width="11.75" style="270" customWidth="1"/>
    <col min="10499" max="10499" width="16" style="270" customWidth="1"/>
    <col min="10500" max="10500" width="15.33203125" style="270" customWidth="1"/>
    <col min="10501" max="10741" width="11" style="270"/>
    <col min="10742" max="10742" width="29.08203125" style="270" customWidth="1"/>
    <col min="10743" max="10743" width="9.08203125" style="270" customWidth="1"/>
    <col min="10744" max="10744" width="2.25" style="270" customWidth="1"/>
    <col min="10745" max="10747" width="9.58203125" style="270" customWidth="1"/>
    <col min="10748" max="10748" width="1.33203125" style="270" customWidth="1"/>
    <col min="10749" max="10749" width="9" style="270" customWidth="1"/>
    <col min="10750" max="10750" width="8" style="270" customWidth="1"/>
    <col min="10751" max="10751" width="9.25" style="270" customWidth="1"/>
    <col min="10752" max="10752" width="9.08203125" style="270" customWidth="1"/>
    <col min="10753" max="10753" width="11" style="270"/>
    <col min="10754" max="10754" width="11.75" style="270" customWidth="1"/>
    <col min="10755" max="10755" width="16" style="270" customWidth="1"/>
    <col min="10756" max="10756" width="15.33203125" style="270" customWidth="1"/>
    <col min="10757" max="10997" width="11" style="270"/>
    <col min="10998" max="10998" width="29.08203125" style="270" customWidth="1"/>
    <col min="10999" max="10999" width="9.08203125" style="270" customWidth="1"/>
    <col min="11000" max="11000" width="2.25" style="270" customWidth="1"/>
    <col min="11001" max="11003" width="9.58203125" style="270" customWidth="1"/>
    <col min="11004" max="11004" width="1.33203125" style="270" customWidth="1"/>
    <col min="11005" max="11005" width="9" style="270" customWidth="1"/>
    <col min="11006" max="11006" width="8" style="270" customWidth="1"/>
    <col min="11007" max="11007" width="9.25" style="270" customWidth="1"/>
    <col min="11008" max="11008" width="9.08203125" style="270" customWidth="1"/>
    <col min="11009" max="11009" width="11" style="270"/>
    <col min="11010" max="11010" width="11.75" style="270" customWidth="1"/>
    <col min="11011" max="11011" width="16" style="270" customWidth="1"/>
    <col min="11012" max="11012" width="15.33203125" style="270" customWidth="1"/>
    <col min="11013" max="11253" width="11" style="270"/>
    <col min="11254" max="11254" width="29.08203125" style="270" customWidth="1"/>
    <col min="11255" max="11255" width="9.08203125" style="270" customWidth="1"/>
    <col min="11256" max="11256" width="2.25" style="270" customWidth="1"/>
    <col min="11257" max="11259" width="9.58203125" style="270" customWidth="1"/>
    <col min="11260" max="11260" width="1.33203125" style="270" customWidth="1"/>
    <col min="11261" max="11261" width="9" style="270" customWidth="1"/>
    <col min="11262" max="11262" width="8" style="270" customWidth="1"/>
    <col min="11263" max="11263" width="9.25" style="270" customWidth="1"/>
    <col min="11264" max="11264" width="9.08203125" style="270" customWidth="1"/>
    <col min="11265" max="11265" width="11" style="270"/>
    <col min="11266" max="11266" width="11.75" style="270" customWidth="1"/>
    <col min="11267" max="11267" width="16" style="270" customWidth="1"/>
    <col min="11268" max="11268" width="15.33203125" style="270" customWidth="1"/>
    <col min="11269" max="11509" width="11" style="270"/>
    <col min="11510" max="11510" width="29.08203125" style="270" customWidth="1"/>
    <col min="11511" max="11511" width="9.08203125" style="270" customWidth="1"/>
    <col min="11512" max="11512" width="2.25" style="270" customWidth="1"/>
    <col min="11513" max="11515" width="9.58203125" style="270" customWidth="1"/>
    <col min="11516" max="11516" width="1.33203125" style="270" customWidth="1"/>
    <col min="11517" max="11517" width="9" style="270" customWidth="1"/>
    <col min="11518" max="11518" width="8" style="270" customWidth="1"/>
    <col min="11519" max="11519" width="9.25" style="270" customWidth="1"/>
    <col min="11520" max="11520" width="9.08203125" style="270" customWidth="1"/>
    <col min="11521" max="11521" width="11" style="270"/>
    <col min="11522" max="11522" width="11.75" style="270" customWidth="1"/>
    <col min="11523" max="11523" width="16" style="270" customWidth="1"/>
    <col min="11524" max="11524" width="15.33203125" style="270" customWidth="1"/>
    <col min="11525" max="11765" width="11" style="270"/>
    <col min="11766" max="11766" width="29.08203125" style="270" customWidth="1"/>
    <col min="11767" max="11767" width="9.08203125" style="270" customWidth="1"/>
    <col min="11768" max="11768" width="2.25" style="270" customWidth="1"/>
    <col min="11769" max="11771" width="9.58203125" style="270" customWidth="1"/>
    <col min="11772" max="11772" width="1.33203125" style="270" customWidth="1"/>
    <col min="11773" max="11773" width="9" style="270" customWidth="1"/>
    <col min="11774" max="11774" width="8" style="270" customWidth="1"/>
    <col min="11775" max="11775" width="9.25" style="270" customWidth="1"/>
    <col min="11776" max="11776" width="9.08203125" style="270" customWidth="1"/>
    <col min="11777" max="11777" width="11" style="270"/>
    <col min="11778" max="11778" width="11.75" style="270" customWidth="1"/>
    <col min="11779" max="11779" width="16" style="270" customWidth="1"/>
    <col min="11780" max="11780" width="15.33203125" style="270" customWidth="1"/>
    <col min="11781" max="12021" width="11" style="270"/>
    <col min="12022" max="12022" width="29.08203125" style="270" customWidth="1"/>
    <col min="12023" max="12023" width="9.08203125" style="270" customWidth="1"/>
    <col min="12024" max="12024" width="2.25" style="270" customWidth="1"/>
    <col min="12025" max="12027" width="9.58203125" style="270" customWidth="1"/>
    <col min="12028" max="12028" width="1.33203125" style="270" customWidth="1"/>
    <col min="12029" max="12029" width="9" style="270" customWidth="1"/>
    <col min="12030" max="12030" width="8" style="270" customWidth="1"/>
    <col min="12031" max="12031" width="9.25" style="270" customWidth="1"/>
    <col min="12032" max="12032" width="9.08203125" style="270" customWidth="1"/>
    <col min="12033" max="12033" width="11" style="270"/>
    <col min="12034" max="12034" width="11.75" style="270" customWidth="1"/>
    <col min="12035" max="12035" width="16" style="270" customWidth="1"/>
    <col min="12036" max="12036" width="15.33203125" style="270" customWidth="1"/>
    <col min="12037" max="12277" width="11" style="270"/>
    <col min="12278" max="12278" width="29.08203125" style="270" customWidth="1"/>
    <col min="12279" max="12279" width="9.08203125" style="270" customWidth="1"/>
    <col min="12280" max="12280" width="2.25" style="270" customWidth="1"/>
    <col min="12281" max="12283" width="9.58203125" style="270" customWidth="1"/>
    <col min="12284" max="12284" width="1.33203125" style="270" customWidth="1"/>
    <col min="12285" max="12285" width="9" style="270" customWidth="1"/>
    <col min="12286" max="12286" width="8" style="270" customWidth="1"/>
    <col min="12287" max="12287" width="9.25" style="270" customWidth="1"/>
    <col min="12288" max="12288" width="9.08203125" style="270" customWidth="1"/>
    <col min="12289" max="12289" width="11" style="270"/>
    <col min="12290" max="12290" width="11.75" style="270" customWidth="1"/>
    <col min="12291" max="12291" width="16" style="270" customWidth="1"/>
    <col min="12292" max="12292" width="15.33203125" style="270" customWidth="1"/>
    <col min="12293" max="12533" width="11" style="270"/>
    <col min="12534" max="12534" width="29.08203125" style="270" customWidth="1"/>
    <col min="12535" max="12535" width="9.08203125" style="270" customWidth="1"/>
    <col min="12536" max="12536" width="2.25" style="270" customWidth="1"/>
    <col min="12537" max="12539" width="9.58203125" style="270" customWidth="1"/>
    <col min="12540" max="12540" width="1.33203125" style="270" customWidth="1"/>
    <col min="12541" max="12541" width="9" style="270" customWidth="1"/>
    <col min="12542" max="12542" width="8" style="270" customWidth="1"/>
    <col min="12543" max="12543" width="9.25" style="270" customWidth="1"/>
    <col min="12544" max="12544" width="9.08203125" style="270" customWidth="1"/>
    <col min="12545" max="12545" width="11" style="270"/>
    <col min="12546" max="12546" width="11.75" style="270" customWidth="1"/>
    <col min="12547" max="12547" width="16" style="270" customWidth="1"/>
    <col min="12548" max="12548" width="15.33203125" style="270" customWidth="1"/>
    <col min="12549" max="12789" width="11" style="270"/>
    <col min="12790" max="12790" width="29.08203125" style="270" customWidth="1"/>
    <col min="12791" max="12791" width="9.08203125" style="270" customWidth="1"/>
    <col min="12792" max="12792" width="2.25" style="270" customWidth="1"/>
    <col min="12793" max="12795" width="9.58203125" style="270" customWidth="1"/>
    <col min="12796" max="12796" width="1.33203125" style="270" customWidth="1"/>
    <col min="12797" max="12797" width="9" style="270" customWidth="1"/>
    <col min="12798" max="12798" width="8" style="270" customWidth="1"/>
    <col min="12799" max="12799" width="9.25" style="270" customWidth="1"/>
    <col min="12800" max="12800" width="9.08203125" style="270" customWidth="1"/>
    <col min="12801" max="12801" width="11" style="270"/>
    <col min="12802" max="12802" width="11.75" style="270" customWidth="1"/>
    <col min="12803" max="12803" width="16" style="270" customWidth="1"/>
    <col min="12804" max="12804" width="15.33203125" style="270" customWidth="1"/>
    <col min="12805" max="13045" width="11" style="270"/>
    <col min="13046" max="13046" width="29.08203125" style="270" customWidth="1"/>
    <col min="13047" max="13047" width="9.08203125" style="270" customWidth="1"/>
    <col min="13048" max="13048" width="2.25" style="270" customWidth="1"/>
    <col min="13049" max="13051" width="9.58203125" style="270" customWidth="1"/>
    <col min="13052" max="13052" width="1.33203125" style="270" customWidth="1"/>
    <col min="13053" max="13053" width="9" style="270" customWidth="1"/>
    <col min="13054" max="13054" width="8" style="270" customWidth="1"/>
    <col min="13055" max="13055" width="9.25" style="270" customWidth="1"/>
    <col min="13056" max="13056" width="9.08203125" style="270" customWidth="1"/>
    <col min="13057" max="13057" width="11" style="270"/>
    <col min="13058" max="13058" width="11.75" style="270" customWidth="1"/>
    <col min="13059" max="13059" width="16" style="270" customWidth="1"/>
    <col min="13060" max="13060" width="15.33203125" style="270" customWidth="1"/>
    <col min="13061" max="13301" width="11" style="270"/>
    <col min="13302" max="13302" width="29.08203125" style="270" customWidth="1"/>
    <col min="13303" max="13303" width="9.08203125" style="270" customWidth="1"/>
    <col min="13304" max="13304" width="2.25" style="270" customWidth="1"/>
    <col min="13305" max="13307" width="9.58203125" style="270" customWidth="1"/>
    <col min="13308" max="13308" width="1.33203125" style="270" customWidth="1"/>
    <col min="13309" max="13309" width="9" style="270" customWidth="1"/>
    <col min="13310" max="13310" width="8" style="270" customWidth="1"/>
    <col min="13311" max="13311" width="9.25" style="270" customWidth="1"/>
    <col min="13312" max="13312" width="9.08203125" style="270" customWidth="1"/>
    <col min="13313" max="13313" width="11" style="270"/>
    <col min="13314" max="13314" width="11.75" style="270" customWidth="1"/>
    <col min="13315" max="13315" width="16" style="270" customWidth="1"/>
    <col min="13316" max="13316" width="15.33203125" style="270" customWidth="1"/>
    <col min="13317" max="13557" width="11" style="270"/>
    <col min="13558" max="13558" width="29.08203125" style="270" customWidth="1"/>
    <col min="13559" max="13559" width="9.08203125" style="270" customWidth="1"/>
    <col min="13560" max="13560" width="2.25" style="270" customWidth="1"/>
    <col min="13561" max="13563" width="9.58203125" style="270" customWidth="1"/>
    <col min="13564" max="13564" width="1.33203125" style="270" customWidth="1"/>
    <col min="13565" max="13565" width="9" style="270" customWidth="1"/>
    <col min="13566" max="13566" width="8" style="270" customWidth="1"/>
    <col min="13567" max="13567" width="9.25" style="270" customWidth="1"/>
    <col min="13568" max="13568" width="9.08203125" style="270" customWidth="1"/>
    <col min="13569" max="13569" width="11" style="270"/>
    <col min="13570" max="13570" width="11.75" style="270" customWidth="1"/>
    <col min="13571" max="13571" width="16" style="270" customWidth="1"/>
    <col min="13572" max="13572" width="15.33203125" style="270" customWidth="1"/>
    <col min="13573" max="13813" width="11" style="270"/>
    <col min="13814" max="13814" width="29.08203125" style="270" customWidth="1"/>
    <col min="13815" max="13815" width="9.08203125" style="270" customWidth="1"/>
    <col min="13816" max="13816" width="2.25" style="270" customWidth="1"/>
    <col min="13817" max="13819" width="9.58203125" style="270" customWidth="1"/>
    <col min="13820" max="13820" width="1.33203125" style="270" customWidth="1"/>
    <col min="13821" max="13821" width="9" style="270" customWidth="1"/>
    <col min="13822" max="13822" width="8" style="270" customWidth="1"/>
    <col min="13823" max="13823" width="9.25" style="270" customWidth="1"/>
    <col min="13824" max="13824" width="9.08203125" style="270" customWidth="1"/>
    <col min="13825" max="13825" width="11" style="270"/>
    <col min="13826" max="13826" width="11.75" style="270" customWidth="1"/>
    <col min="13827" max="13827" width="16" style="270" customWidth="1"/>
    <col min="13828" max="13828" width="15.33203125" style="270" customWidth="1"/>
    <col min="13829" max="14069" width="11" style="270"/>
    <col min="14070" max="14070" width="29.08203125" style="270" customWidth="1"/>
    <col min="14071" max="14071" width="9.08203125" style="270" customWidth="1"/>
    <col min="14072" max="14072" width="2.25" style="270" customWidth="1"/>
    <col min="14073" max="14075" width="9.58203125" style="270" customWidth="1"/>
    <col min="14076" max="14076" width="1.33203125" style="270" customWidth="1"/>
    <col min="14077" max="14077" width="9" style="270" customWidth="1"/>
    <col min="14078" max="14078" width="8" style="270" customWidth="1"/>
    <col min="14079" max="14079" width="9.25" style="270" customWidth="1"/>
    <col min="14080" max="14080" width="9.08203125" style="270" customWidth="1"/>
    <col min="14081" max="14081" width="11" style="270"/>
    <col min="14082" max="14082" width="11.75" style="270" customWidth="1"/>
    <col min="14083" max="14083" width="16" style="270" customWidth="1"/>
    <col min="14084" max="14084" width="15.33203125" style="270" customWidth="1"/>
    <col min="14085" max="14325" width="11" style="270"/>
    <col min="14326" max="14326" width="29.08203125" style="270" customWidth="1"/>
    <col min="14327" max="14327" width="9.08203125" style="270" customWidth="1"/>
    <col min="14328" max="14328" width="2.25" style="270" customWidth="1"/>
    <col min="14329" max="14331" width="9.58203125" style="270" customWidth="1"/>
    <col min="14332" max="14332" width="1.33203125" style="270" customWidth="1"/>
    <col min="14333" max="14333" width="9" style="270" customWidth="1"/>
    <col min="14334" max="14334" width="8" style="270" customWidth="1"/>
    <col min="14335" max="14335" width="9.25" style="270" customWidth="1"/>
    <col min="14336" max="14336" width="9.08203125" style="270" customWidth="1"/>
    <col min="14337" max="14337" width="11" style="270"/>
    <col min="14338" max="14338" width="11.75" style="270" customWidth="1"/>
    <col min="14339" max="14339" width="16" style="270" customWidth="1"/>
    <col min="14340" max="14340" width="15.33203125" style="270" customWidth="1"/>
    <col min="14341" max="14581" width="11" style="270"/>
    <col min="14582" max="14582" width="29.08203125" style="270" customWidth="1"/>
    <col min="14583" max="14583" width="9.08203125" style="270" customWidth="1"/>
    <col min="14584" max="14584" width="2.25" style="270" customWidth="1"/>
    <col min="14585" max="14587" width="9.58203125" style="270" customWidth="1"/>
    <col min="14588" max="14588" width="1.33203125" style="270" customWidth="1"/>
    <col min="14589" max="14589" width="9" style="270" customWidth="1"/>
    <col min="14590" max="14590" width="8" style="270" customWidth="1"/>
    <col min="14591" max="14591" width="9.25" style="270" customWidth="1"/>
    <col min="14592" max="14592" width="9.08203125" style="270" customWidth="1"/>
    <col min="14593" max="14593" width="11" style="270"/>
    <col min="14594" max="14594" width="11.75" style="270" customWidth="1"/>
    <col min="14595" max="14595" width="16" style="270" customWidth="1"/>
    <col min="14596" max="14596" width="15.33203125" style="270" customWidth="1"/>
    <col min="14597" max="14837" width="11" style="270"/>
    <col min="14838" max="14838" width="29.08203125" style="270" customWidth="1"/>
    <col min="14839" max="14839" width="9.08203125" style="270" customWidth="1"/>
    <col min="14840" max="14840" width="2.25" style="270" customWidth="1"/>
    <col min="14841" max="14843" width="9.58203125" style="270" customWidth="1"/>
    <col min="14844" max="14844" width="1.33203125" style="270" customWidth="1"/>
    <col min="14845" max="14845" width="9" style="270" customWidth="1"/>
    <col min="14846" max="14846" width="8" style="270" customWidth="1"/>
    <col min="14847" max="14847" width="9.25" style="270" customWidth="1"/>
    <col min="14848" max="14848" width="9.08203125" style="270" customWidth="1"/>
    <col min="14849" max="14849" width="11" style="270"/>
    <col min="14850" max="14850" width="11.75" style="270" customWidth="1"/>
    <col min="14851" max="14851" width="16" style="270" customWidth="1"/>
    <col min="14852" max="14852" width="15.33203125" style="270" customWidth="1"/>
    <col min="14853" max="15093" width="11" style="270"/>
    <col min="15094" max="15094" width="29.08203125" style="270" customWidth="1"/>
    <col min="15095" max="15095" width="9.08203125" style="270" customWidth="1"/>
    <col min="15096" max="15096" width="2.25" style="270" customWidth="1"/>
    <col min="15097" max="15099" width="9.58203125" style="270" customWidth="1"/>
    <col min="15100" max="15100" width="1.33203125" style="270" customWidth="1"/>
    <col min="15101" max="15101" width="9" style="270" customWidth="1"/>
    <col min="15102" max="15102" width="8" style="270" customWidth="1"/>
    <col min="15103" max="15103" width="9.25" style="270" customWidth="1"/>
    <col min="15104" max="15104" width="9.08203125" style="270" customWidth="1"/>
    <col min="15105" max="15105" width="11" style="270"/>
    <col min="15106" max="15106" width="11.75" style="270" customWidth="1"/>
    <col min="15107" max="15107" width="16" style="270" customWidth="1"/>
    <col min="15108" max="15108" width="15.33203125" style="270" customWidth="1"/>
    <col min="15109" max="15349" width="11" style="270"/>
    <col min="15350" max="15350" width="29.08203125" style="270" customWidth="1"/>
    <col min="15351" max="15351" width="9.08203125" style="270" customWidth="1"/>
    <col min="15352" max="15352" width="2.25" style="270" customWidth="1"/>
    <col min="15353" max="15355" width="9.58203125" style="270" customWidth="1"/>
    <col min="15356" max="15356" width="1.33203125" style="270" customWidth="1"/>
    <col min="15357" max="15357" width="9" style="270" customWidth="1"/>
    <col min="15358" max="15358" width="8" style="270" customWidth="1"/>
    <col min="15359" max="15359" width="9.25" style="270" customWidth="1"/>
    <col min="15360" max="15360" width="9.08203125" style="270" customWidth="1"/>
    <col min="15361" max="15361" width="11" style="270"/>
    <col min="15362" max="15362" width="11.75" style="270" customWidth="1"/>
    <col min="15363" max="15363" width="16" style="270" customWidth="1"/>
    <col min="15364" max="15364" width="15.33203125" style="270" customWidth="1"/>
    <col min="15365" max="15605" width="11" style="270"/>
    <col min="15606" max="15606" width="29.08203125" style="270" customWidth="1"/>
    <col min="15607" max="15607" width="9.08203125" style="270" customWidth="1"/>
    <col min="15608" max="15608" width="2.25" style="270" customWidth="1"/>
    <col min="15609" max="15611" width="9.58203125" style="270" customWidth="1"/>
    <col min="15612" max="15612" width="1.33203125" style="270" customWidth="1"/>
    <col min="15613" max="15613" width="9" style="270" customWidth="1"/>
    <col min="15614" max="15614" width="8" style="270" customWidth="1"/>
    <col min="15615" max="15615" width="9.25" style="270" customWidth="1"/>
    <col min="15616" max="15616" width="9.08203125" style="270" customWidth="1"/>
    <col min="15617" max="15617" width="11" style="270"/>
    <col min="15618" max="15618" width="11.75" style="270" customWidth="1"/>
    <col min="15619" max="15619" width="16" style="270" customWidth="1"/>
    <col min="15620" max="15620" width="15.33203125" style="270" customWidth="1"/>
    <col min="15621" max="15861" width="11" style="270"/>
    <col min="15862" max="15862" width="29.08203125" style="270" customWidth="1"/>
    <col min="15863" max="15863" width="9.08203125" style="270" customWidth="1"/>
    <col min="15864" max="15864" width="2.25" style="270" customWidth="1"/>
    <col min="15865" max="15867" width="9.58203125" style="270" customWidth="1"/>
    <col min="15868" max="15868" width="1.33203125" style="270" customWidth="1"/>
    <col min="15869" max="15869" width="9" style="270" customWidth="1"/>
    <col min="15870" max="15870" width="8" style="270" customWidth="1"/>
    <col min="15871" max="15871" width="9.25" style="270" customWidth="1"/>
    <col min="15872" max="15872" width="9.08203125" style="270" customWidth="1"/>
    <col min="15873" max="15873" width="11" style="270"/>
    <col min="15874" max="15874" width="11.75" style="270" customWidth="1"/>
    <col min="15875" max="15875" width="16" style="270" customWidth="1"/>
    <col min="15876" max="15876" width="15.33203125" style="270" customWidth="1"/>
    <col min="15877" max="16117" width="11" style="270"/>
    <col min="16118" max="16118" width="29.08203125" style="270" customWidth="1"/>
    <col min="16119" max="16119" width="9.08203125" style="270" customWidth="1"/>
    <col min="16120" max="16120" width="2.25" style="270" customWidth="1"/>
    <col min="16121" max="16123" width="9.58203125" style="270" customWidth="1"/>
    <col min="16124" max="16124" width="1.33203125" style="270" customWidth="1"/>
    <col min="16125" max="16125" width="9" style="270" customWidth="1"/>
    <col min="16126" max="16126" width="8" style="270" customWidth="1"/>
    <col min="16127" max="16127" width="9.25" style="270" customWidth="1"/>
    <col min="16128" max="16128" width="9.08203125" style="270" customWidth="1"/>
    <col min="16129" max="16129" width="11" style="270"/>
    <col min="16130" max="16130" width="11.75" style="270" customWidth="1"/>
    <col min="16131" max="16131" width="16" style="270" customWidth="1"/>
    <col min="16132" max="16132" width="15.33203125" style="270" customWidth="1"/>
    <col min="16133" max="16384" width="11" style="270"/>
  </cols>
  <sheetData>
    <row r="1" spans="1:14" ht="13.5" customHeight="1" x14ac:dyDescent="0.3">
      <c r="A1" s="1221" t="s">
        <v>70</v>
      </c>
      <c r="B1" s="1221"/>
      <c r="C1" s="1221"/>
      <c r="D1" s="1221"/>
      <c r="E1" s="1221"/>
      <c r="F1" s="1221"/>
      <c r="G1" s="1221"/>
      <c r="H1" s="1221"/>
      <c r="I1" s="1221"/>
      <c r="J1" s="247"/>
      <c r="K1" s="247"/>
    </row>
    <row r="2" spans="1:14" ht="13.5" customHeight="1" x14ac:dyDescent="0.3">
      <c r="A2" s="1286" t="s">
        <v>485</v>
      </c>
      <c r="B2" s="1286"/>
      <c r="C2" s="1286"/>
      <c r="D2" s="1286"/>
      <c r="E2" s="1286"/>
      <c r="F2" s="1286"/>
      <c r="G2" s="1286"/>
      <c r="H2" s="1286"/>
      <c r="I2" s="1286"/>
      <c r="J2" s="247"/>
      <c r="K2" s="247"/>
    </row>
    <row r="3" spans="1:14" ht="19" customHeight="1" x14ac:dyDescent="0.3">
      <c r="A3" s="1243" t="s">
        <v>84</v>
      </c>
      <c r="B3" s="1282" t="s">
        <v>48</v>
      </c>
      <c r="C3" s="1282" t="s">
        <v>474</v>
      </c>
      <c r="D3" s="1282"/>
      <c r="E3" s="1282"/>
      <c r="F3" s="1287" t="s">
        <v>475</v>
      </c>
      <c r="G3" s="1287"/>
      <c r="H3" s="1287"/>
      <c r="I3" s="1281"/>
      <c r="J3" s="247"/>
      <c r="K3" s="1270" t="s">
        <v>476</v>
      </c>
    </row>
    <row r="4" spans="1:14" ht="27" customHeight="1" x14ac:dyDescent="0.3">
      <c r="A4" s="1243"/>
      <c r="B4" s="1282"/>
      <c r="C4" s="364" t="s">
        <v>69</v>
      </c>
      <c r="D4" s="364" t="s">
        <v>405</v>
      </c>
      <c r="E4" s="366" t="s">
        <v>403</v>
      </c>
      <c r="F4" s="365" t="s">
        <v>19</v>
      </c>
      <c r="G4" s="364" t="s">
        <v>20</v>
      </c>
      <c r="H4" s="364" t="s">
        <v>21</v>
      </c>
      <c r="I4" s="364" t="s">
        <v>85</v>
      </c>
      <c r="J4" s="196"/>
      <c r="K4" s="1270"/>
    </row>
    <row r="5" spans="1:14" ht="13.5" customHeight="1" x14ac:dyDescent="0.3">
      <c r="A5" s="361" t="s">
        <v>7</v>
      </c>
      <c r="B5" s="318">
        <v>4076</v>
      </c>
      <c r="C5" s="248">
        <v>1174.6473978098254</v>
      </c>
      <c r="D5" s="306">
        <v>812.63430451859836</v>
      </c>
      <c r="E5" s="248">
        <v>958.33653497590763</v>
      </c>
      <c r="F5" s="317">
        <v>0.88293956265941398</v>
      </c>
      <c r="G5" s="317">
        <v>0.10373436437653523</v>
      </c>
      <c r="H5" s="317">
        <v>1.0322246719884531E-2</v>
      </c>
      <c r="I5" s="317">
        <v>3.0038262441634202E-3</v>
      </c>
      <c r="J5" s="247"/>
      <c r="K5" s="437">
        <v>1.683888729086401E-2</v>
      </c>
      <c r="L5" s="358"/>
      <c r="N5" s="362"/>
    </row>
    <row r="6" spans="1:14" ht="13.5" customHeight="1" x14ac:dyDescent="0.3">
      <c r="A6" s="356" t="s">
        <v>86</v>
      </c>
      <c r="B6" s="261">
        <v>1075</v>
      </c>
      <c r="C6" s="296">
        <v>1549.6334522438167</v>
      </c>
      <c r="D6" s="296">
        <v>974.16879816364747</v>
      </c>
      <c r="E6" s="296">
        <v>1194.7399500739873</v>
      </c>
      <c r="F6" s="289">
        <v>0.9048475603452425</v>
      </c>
      <c r="G6" s="289">
        <v>8.7161673355482083E-2</v>
      </c>
      <c r="H6" s="289">
        <v>7.1622075323608397E-3</v>
      </c>
      <c r="I6" s="319">
        <v>8.2855876691469003E-4</v>
      </c>
      <c r="J6" s="247"/>
      <c r="K6" s="431">
        <v>1.7113815285151639E-2</v>
      </c>
      <c r="L6" s="358"/>
    </row>
    <row r="7" spans="1:14" ht="13.5" customHeight="1" x14ac:dyDescent="0.3">
      <c r="A7" s="356" t="s">
        <v>87</v>
      </c>
      <c r="B7" s="261">
        <v>39</v>
      </c>
      <c r="C7" s="296">
        <v>594.69612497068158</v>
      </c>
      <c r="D7" s="296">
        <v>328.29310702405917</v>
      </c>
      <c r="E7" s="296">
        <v>396.7201768487634</v>
      </c>
      <c r="F7" s="289">
        <v>0.81752353483636042</v>
      </c>
      <c r="G7" s="289">
        <v>0.13954628918762133</v>
      </c>
      <c r="H7" s="289">
        <v>1.138959749578825E-2</v>
      </c>
      <c r="I7" s="319">
        <v>3.1540578480229967E-2</v>
      </c>
      <c r="J7" s="247"/>
      <c r="K7" s="431">
        <v>0.17810917966214035</v>
      </c>
      <c r="L7" s="358"/>
    </row>
    <row r="8" spans="1:14" ht="13.5" customHeight="1" x14ac:dyDescent="0.3">
      <c r="A8" s="356" t="s">
        <v>63</v>
      </c>
      <c r="B8" s="261">
        <v>84</v>
      </c>
      <c r="C8" s="296">
        <v>2235.3528398096491</v>
      </c>
      <c r="D8" s="296">
        <v>1536.2468419751017</v>
      </c>
      <c r="E8" s="296">
        <v>1884.2534805110461</v>
      </c>
      <c r="F8" s="319">
        <v>0.85492368520693185</v>
      </c>
      <c r="G8" s="319">
        <v>0.1323725287490207</v>
      </c>
      <c r="H8" s="319">
        <v>1.146623890284091E-2</v>
      </c>
      <c r="I8" s="319">
        <v>1.2375471412071899E-3</v>
      </c>
      <c r="J8" s="247"/>
      <c r="K8" s="431">
        <v>6.408513285613221E-2</v>
      </c>
      <c r="L8" s="358"/>
    </row>
    <row r="9" spans="1:14" ht="13.5" customHeight="1" x14ac:dyDescent="0.3">
      <c r="A9" s="356" t="s">
        <v>88</v>
      </c>
      <c r="B9" s="261">
        <v>93</v>
      </c>
      <c r="C9" s="296">
        <v>1596.3382663350321</v>
      </c>
      <c r="D9" s="296">
        <v>988.82883056334697</v>
      </c>
      <c r="E9" s="296">
        <v>1148.2282893321403</v>
      </c>
      <c r="F9" s="289">
        <v>0.77484620484254607</v>
      </c>
      <c r="G9" s="289">
        <v>9.146341664956327E-2</v>
      </c>
      <c r="H9" s="289">
        <v>0.12853817787282495</v>
      </c>
      <c r="I9" s="319">
        <v>5.1522006350656997E-3</v>
      </c>
      <c r="J9" s="247"/>
      <c r="K9" s="431">
        <v>7.4028327994770368E-2</v>
      </c>
      <c r="L9" s="358"/>
    </row>
    <row r="10" spans="1:14" ht="13.5" customHeight="1" x14ac:dyDescent="0.3">
      <c r="A10" s="356" t="s">
        <v>64</v>
      </c>
      <c r="B10" s="261">
        <v>115</v>
      </c>
      <c r="C10" s="296">
        <v>2600.0525486332467</v>
      </c>
      <c r="D10" s="296">
        <v>1675.3200312647814</v>
      </c>
      <c r="E10" s="296">
        <v>2111.8289428444341</v>
      </c>
      <c r="F10" s="289">
        <v>0.81323536889561088</v>
      </c>
      <c r="G10" s="289">
        <v>0.17073508717447414</v>
      </c>
      <c r="H10" s="289">
        <v>1.2947349607450391E-2</v>
      </c>
      <c r="I10" s="319">
        <v>3.08219432246411E-3</v>
      </c>
      <c r="J10" s="247"/>
      <c r="K10" s="431">
        <v>5.0043203122514451E-2</v>
      </c>
      <c r="L10" s="358"/>
    </row>
    <row r="11" spans="1:14" ht="13.5" customHeight="1" x14ac:dyDescent="0.3">
      <c r="A11" s="356" t="s">
        <v>65</v>
      </c>
      <c r="B11" s="261">
        <v>402</v>
      </c>
      <c r="C11" s="296">
        <v>1590.6881762859439</v>
      </c>
      <c r="D11" s="296">
        <v>1056.1202447772826</v>
      </c>
      <c r="E11" s="296">
        <v>1257.4080112571526</v>
      </c>
      <c r="F11" s="289">
        <v>0.86583069169419324</v>
      </c>
      <c r="G11" s="289">
        <v>0.13251731884775422</v>
      </c>
      <c r="H11" s="289">
        <v>1.0852814548568E-4</v>
      </c>
      <c r="I11" s="319">
        <v>1.54346131256725E-3</v>
      </c>
      <c r="J11" s="247"/>
      <c r="K11" s="431">
        <v>2.6923326329640881E-2</v>
      </c>
      <c r="L11" s="358"/>
    </row>
    <row r="12" spans="1:14" ht="13.5" customHeight="1" x14ac:dyDescent="0.3">
      <c r="A12" s="356" t="s">
        <v>89</v>
      </c>
      <c r="B12" s="261">
        <v>187</v>
      </c>
      <c r="C12" s="296">
        <v>2196.5050599054043</v>
      </c>
      <c r="D12" s="296">
        <v>1341.207702096192</v>
      </c>
      <c r="E12" s="296">
        <v>1602.1167968531195</v>
      </c>
      <c r="F12" s="289">
        <v>0.87642607662748173</v>
      </c>
      <c r="G12" s="289">
        <v>0.11077767425336638</v>
      </c>
      <c r="H12" s="289">
        <v>4.9583451639815396E-3</v>
      </c>
      <c r="I12" s="319">
        <v>7.8379039551702903E-3</v>
      </c>
      <c r="J12" s="247"/>
      <c r="K12" s="431">
        <v>5.5933410335041733E-2</v>
      </c>
      <c r="L12" s="358"/>
    </row>
    <row r="13" spans="1:14" ht="13.5" customHeight="1" x14ac:dyDescent="0.3">
      <c r="A13" s="356" t="s">
        <v>90</v>
      </c>
      <c r="B13" s="261">
        <v>11</v>
      </c>
      <c r="C13" s="296">
        <v>1124</v>
      </c>
      <c r="D13" s="296">
        <v>951.07692307692298</v>
      </c>
      <c r="E13" s="296">
        <v>1030.3333333333333</v>
      </c>
      <c r="F13" s="289">
        <v>0.85918796505985118</v>
      </c>
      <c r="G13" s="289">
        <v>0.13037851827887417</v>
      </c>
      <c r="H13" s="289">
        <v>5.6615981882885997E-4</v>
      </c>
      <c r="I13" s="319">
        <v>9.86735684244581E-3</v>
      </c>
      <c r="J13" s="247"/>
      <c r="K13" s="431">
        <v>0.14080651120807217</v>
      </c>
      <c r="L13" s="358"/>
    </row>
    <row r="14" spans="1:14" ht="13.5" customHeight="1" x14ac:dyDescent="0.3">
      <c r="A14" s="356" t="s">
        <v>91</v>
      </c>
      <c r="B14" s="261">
        <v>27</v>
      </c>
      <c r="C14" s="296">
        <v>1425.2354007083436</v>
      </c>
      <c r="D14" s="296">
        <v>990.42888214755897</v>
      </c>
      <c r="E14" s="296">
        <v>1274.7928361991483</v>
      </c>
      <c r="F14" s="289">
        <v>0.87856716649763811</v>
      </c>
      <c r="G14" s="289">
        <v>0.11401817741241897</v>
      </c>
      <c r="H14" s="289">
        <v>2.3604087036921E-4</v>
      </c>
      <c r="I14" s="319">
        <v>7.1786152195736598E-3</v>
      </c>
      <c r="J14" s="247"/>
      <c r="K14" s="431">
        <v>7.9384145934370362E-2</v>
      </c>
      <c r="L14" s="358"/>
    </row>
    <row r="15" spans="1:14" ht="13.5" customHeight="1" x14ac:dyDescent="0.3">
      <c r="A15" s="356" t="s">
        <v>92</v>
      </c>
      <c r="B15" s="261">
        <v>33</v>
      </c>
      <c r="C15" s="296">
        <v>2528.79670212766</v>
      </c>
      <c r="D15" s="296">
        <v>1211.6923372513227</v>
      </c>
      <c r="E15" s="296">
        <v>1533.4330268309504</v>
      </c>
      <c r="F15" s="289">
        <v>0.8725903929738521</v>
      </c>
      <c r="G15" s="289">
        <v>0.10831983238167488</v>
      </c>
      <c r="H15" s="289">
        <v>1.3753710423661809E-2</v>
      </c>
      <c r="I15" s="319">
        <v>5.3360642208108997E-3</v>
      </c>
      <c r="J15" s="247"/>
      <c r="K15" s="431">
        <v>0.10503832454723425</v>
      </c>
      <c r="L15" s="358"/>
    </row>
    <row r="16" spans="1:14" ht="13.5" customHeight="1" x14ac:dyDescent="0.3">
      <c r="A16" s="356" t="s">
        <v>93</v>
      </c>
      <c r="B16" s="261">
        <v>16</v>
      </c>
      <c r="C16" s="296">
        <v>1325.968092820885</v>
      </c>
      <c r="D16" s="296">
        <v>1045.7592221904488</v>
      </c>
      <c r="E16" s="296">
        <v>1253.2625085675122</v>
      </c>
      <c r="F16" s="289">
        <v>0.88823358909713357</v>
      </c>
      <c r="G16" s="289">
        <v>0.10813585925152171</v>
      </c>
      <c r="H16" s="289">
        <v>7.5416596026273001E-4</v>
      </c>
      <c r="I16" s="319">
        <v>2.8763856910818098E-3</v>
      </c>
      <c r="J16" s="247"/>
      <c r="K16" s="431">
        <v>7.622683033738914E-2</v>
      </c>
      <c r="L16" s="358"/>
    </row>
    <row r="17" spans="1:13" ht="13.5" customHeight="1" x14ac:dyDescent="0.3">
      <c r="A17" s="356" t="s">
        <v>94</v>
      </c>
      <c r="B17" s="261">
        <v>41</v>
      </c>
      <c r="C17" s="296">
        <v>1425.8692985866389</v>
      </c>
      <c r="D17" s="296">
        <v>796.61303476591524</v>
      </c>
      <c r="E17" s="296">
        <v>977.11469830784256</v>
      </c>
      <c r="F17" s="289">
        <v>0.89725610123640009</v>
      </c>
      <c r="G17" s="289">
        <v>9.0875860488808149E-2</v>
      </c>
      <c r="H17" s="289">
        <v>4.1837517844443301E-3</v>
      </c>
      <c r="I17" s="319">
        <v>7.6842864903474096E-3</v>
      </c>
      <c r="J17" s="247"/>
      <c r="K17" s="431">
        <v>7.822794761945405E-2</v>
      </c>
      <c r="L17" s="358"/>
    </row>
    <row r="18" spans="1:13" ht="13.5" customHeight="1" x14ac:dyDescent="0.3">
      <c r="A18" s="356" t="s">
        <v>95</v>
      </c>
      <c r="B18" s="261">
        <v>276</v>
      </c>
      <c r="C18" s="296">
        <v>1741.4117743676595</v>
      </c>
      <c r="D18" s="296">
        <v>1050.1748957580141</v>
      </c>
      <c r="E18" s="296">
        <v>1338.1224908608638</v>
      </c>
      <c r="F18" s="289">
        <v>0.87379345701353317</v>
      </c>
      <c r="G18" s="289">
        <v>0.10782726618165946</v>
      </c>
      <c r="H18" s="289">
        <v>1.435885808958056E-2</v>
      </c>
      <c r="I18" s="319">
        <v>4.0204187152272104E-3</v>
      </c>
      <c r="J18" s="247"/>
      <c r="K18" s="431">
        <v>2.8458234496895558E-2</v>
      </c>
      <c r="L18" s="358"/>
    </row>
    <row r="19" spans="1:13" ht="13.5" customHeight="1" x14ac:dyDescent="0.3">
      <c r="A19" s="356" t="s">
        <v>96</v>
      </c>
      <c r="B19" s="261">
        <v>86</v>
      </c>
      <c r="C19" s="296">
        <v>451.24206488778538</v>
      </c>
      <c r="D19" s="296">
        <v>277.47590746821635</v>
      </c>
      <c r="E19" s="296">
        <v>352.2272088461396</v>
      </c>
      <c r="F19" s="289">
        <v>0.91448256885439971</v>
      </c>
      <c r="G19" s="289">
        <v>8.5114586645191351E-2</v>
      </c>
      <c r="H19" s="289">
        <v>6.6385283862239997E-5</v>
      </c>
      <c r="I19" s="319">
        <v>3.3645921654625998E-4</v>
      </c>
      <c r="J19" s="247"/>
      <c r="K19" s="431">
        <v>9.1327950397397453E-2</v>
      </c>
      <c r="L19" s="358"/>
    </row>
    <row r="20" spans="1:13" ht="13.5" customHeight="1" x14ac:dyDescent="0.3">
      <c r="A20" s="356" t="s">
        <v>229</v>
      </c>
      <c r="B20" s="261">
        <v>86</v>
      </c>
      <c r="C20" s="296">
        <v>1245.5577007742654</v>
      </c>
      <c r="D20" s="296">
        <v>935.40364456834686</v>
      </c>
      <c r="E20" s="296">
        <v>1074.5510687620706</v>
      </c>
      <c r="F20" s="289">
        <v>0.93405028684409785</v>
      </c>
      <c r="G20" s="289">
        <v>5.9033138573830392E-2</v>
      </c>
      <c r="H20" s="289">
        <v>4.4549939095268999E-3</v>
      </c>
      <c r="I20" s="319">
        <v>2.46158067254543E-3</v>
      </c>
      <c r="J20" s="247"/>
      <c r="K20" s="431">
        <v>5.8403520322045682E-2</v>
      </c>
      <c r="L20" s="358"/>
    </row>
    <row r="21" spans="1:13" ht="13.5" customHeight="1" x14ac:dyDescent="0.3">
      <c r="A21" s="356" t="s">
        <v>138</v>
      </c>
      <c r="B21" s="261">
        <v>9</v>
      </c>
      <c r="C21" s="296">
        <v>899.94013717491737</v>
      </c>
      <c r="D21" s="296">
        <v>838.15014381591561</v>
      </c>
      <c r="E21" s="296">
        <v>899.94013717491737</v>
      </c>
      <c r="F21" s="289">
        <v>0.73982770462185232</v>
      </c>
      <c r="G21" s="289">
        <v>0.16907684376839552</v>
      </c>
      <c r="H21" s="289">
        <v>3.15130075752359E-3</v>
      </c>
      <c r="I21" s="319">
        <v>8.7944150852228328E-2</v>
      </c>
      <c r="J21" s="247"/>
      <c r="K21" s="765">
        <v>0.12578830275358965</v>
      </c>
      <c r="L21" s="358"/>
    </row>
    <row r="22" spans="1:13" ht="13.5" customHeight="1" x14ac:dyDescent="0.3">
      <c r="A22" s="356" t="s">
        <v>97</v>
      </c>
      <c r="B22" s="261">
        <v>42</v>
      </c>
      <c r="C22" s="296">
        <v>1297.6790987462573</v>
      </c>
      <c r="D22" s="296">
        <v>987.36079088411793</v>
      </c>
      <c r="E22" s="296">
        <v>1146.1310058165041</v>
      </c>
      <c r="F22" s="289">
        <v>0.91883974286230408</v>
      </c>
      <c r="G22" s="289">
        <v>5.8004479474091139E-2</v>
      </c>
      <c r="H22" s="289">
        <v>6.66927516295717E-3</v>
      </c>
      <c r="I22" s="319">
        <v>1.6486502500647291E-2</v>
      </c>
      <c r="J22" s="247"/>
      <c r="K22" s="431">
        <v>6.435406268156367E-2</v>
      </c>
      <c r="L22" s="358"/>
    </row>
    <row r="23" spans="1:13" ht="13.5" customHeight="1" x14ac:dyDescent="0.3">
      <c r="A23" s="356" t="s">
        <v>66</v>
      </c>
      <c r="B23" s="261">
        <v>157</v>
      </c>
      <c r="C23" s="296">
        <v>2113.5652298698419</v>
      </c>
      <c r="D23" s="296">
        <v>1271.4187548954053</v>
      </c>
      <c r="E23" s="296">
        <v>1450.6301321197839</v>
      </c>
      <c r="F23" s="289">
        <v>0.86945585978232642</v>
      </c>
      <c r="G23" s="289">
        <v>0.1104839751743619</v>
      </c>
      <c r="H23" s="289">
        <v>1.5825750743401801E-2</v>
      </c>
      <c r="I23" s="319">
        <v>4.2344142999104703E-3</v>
      </c>
      <c r="J23" s="247"/>
      <c r="K23" s="431">
        <v>4.8866555673263222E-2</v>
      </c>
      <c r="L23" s="358"/>
    </row>
    <row r="24" spans="1:13" ht="13.5" customHeight="1" x14ac:dyDescent="0.3">
      <c r="A24" s="356" t="s">
        <v>99</v>
      </c>
      <c r="B24" s="261">
        <v>18</v>
      </c>
      <c r="C24" s="296">
        <v>792.99139784946237</v>
      </c>
      <c r="D24" s="296">
        <v>747.13246095398904</v>
      </c>
      <c r="E24" s="296">
        <v>792.99139784946237</v>
      </c>
      <c r="F24" s="289">
        <v>0.91587308797593248</v>
      </c>
      <c r="G24" s="289">
        <v>8.3547349856222489E-2</v>
      </c>
      <c r="H24" s="289">
        <v>5.7956216784499999E-4</v>
      </c>
      <c r="I24" s="319">
        <v>0</v>
      </c>
      <c r="J24" s="247"/>
      <c r="K24" s="431">
        <v>0.1320526764496793</v>
      </c>
      <c r="L24" s="358"/>
    </row>
    <row r="25" spans="1:13" ht="13.5" customHeight="1" x14ac:dyDescent="0.3">
      <c r="A25" s="356" t="s">
        <v>100</v>
      </c>
      <c r="B25" s="261">
        <v>75</v>
      </c>
      <c r="C25" s="296">
        <v>650.66177093699298</v>
      </c>
      <c r="D25" s="296">
        <v>574.80603408522688</v>
      </c>
      <c r="E25" s="296">
        <v>633.82038007509573</v>
      </c>
      <c r="F25" s="289">
        <v>0.93672535011993663</v>
      </c>
      <c r="G25" s="289">
        <v>6.0213867808703553E-2</v>
      </c>
      <c r="H25" s="289">
        <v>2.0081271161265899E-3</v>
      </c>
      <c r="I25" s="319">
        <v>1.0526549552336E-3</v>
      </c>
      <c r="J25" s="247"/>
      <c r="K25" s="431">
        <v>8.3438467679314399E-2</v>
      </c>
      <c r="L25" s="358"/>
    </row>
    <row r="26" spans="1:13" ht="13.5" customHeight="1" x14ac:dyDescent="0.3">
      <c r="A26" s="356" t="s">
        <v>101</v>
      </c>
      <c r="B26" s="261">
        <v>172</v>
      </c>
      <c r="C26" s="296">
        <v>64.887288961267842</v>
      </c>
      <c r="D26" s="296">
        <v>61.631544741886096</v>
      </c>
      <c r="E26" s="296">
        <v>64.132377035242172</v>
      </c>
      <c r="F26" s="289">
        <v>0.87472515241436166</v>
      </c>
      <c r="G26" s="289">
        <v>0.1131343652972996</v>
      </c>
      <c r="H26" s="289">
        <v>5.50688719167033E-3</v>
      </c>
      <c r="I26" s="319">
        <v>6.6335950966677198E-3</v>
      </c>
      <c r="J26" s="247"/>
      <c r="K26" s="431">
        <v>5.1491127073557533E-2</v>
      </c>
      <c r="L26" s="358"/>
    </row>
    <row r="27" spans="1:13" ht="13.5" customHeight="1" x14ac:dyDescent="0.3">
      <c r="A27" s="356" t="s">
        <v>102</v>
      </c>
      <c r="B27" s="261">
        <v>934</v>
      </c>
      <c r="C27" s="296">
        <v>59.006076946522235</v>
      </c>
      <c r="D27" s="296">
        <v>53.215422190549205</v>
      </c>
      <c r="E27" s="296">
        <v>57.131464676916494</v>
      </c>
      <c r="F27" s="289">
        <v>0.9277830581147446</v>
      </c>
      <c r="G27" s="289">
        <v>6.5414287732777604E-2</v>
      </c>
      <c r="H27" s="289">
        <v>5.6599331999747197E-3</v>
      </c>
      <c r="I27" s="319">
        <v>1.14272095250315E-3</v>
      </c>
      <c r="J27" s="247"/>
      <c r="K27" s="431">
        <v>1.9047391924609101E-2</v>
      </c>
      <c r="L27" s="358"/>
    </row>
    <row r="28" spans="1:13" ht="13.5" customHeight="1" x14ac:dyDescent="0.3">
      <c r="A28" s="356" t="s">
        <v>103</v>
      </c>
      <c r="B28" s="261">
        <v>8</v>
      </c>
      <c r="C28" s="296">
        <v>7355.0925360104748</v>
      </c>
      <c r="D28" s="296">
        <v>1445.4657516620202</v>
      </c>
      <c r="E28" s="296">
        <v>2105.6566073102153</v>
      </c>
      <c r="F28" s="289">
        <v>0.90318748083515799</v>
      </c>
      <c r="G28" s="289">
        <v>7.5144578650020055E-2</v>
      </c>
      <c r="H28" s="289">
        <v>1.120152574547119E-2</v>
      </c>
      <c r="I28" s="319">
        <v>1.0466414769350989E-2</v>
      </c>
      <c r="J28" s="247"/>
      <c r="K28" s="431">
        <v>0.3220304167397231</v>
      </c>
      <c r="L28" s="358"/>
    </row>
    <row r="29" spans="1:13" ht="13.5" customHeight="1" x14ac:dyDescent="0.3">
      <c r="A29" s="356" t="s">
        <v>67</v>
      </c>
      <c r="B29" s="261">
        <v>81</v>
      </c>
      <c r="C29" s="296">
        <v>1964.3795906616635</v>
      </c>
      <c r="D29" s="296">
        <v>1244.9530402099783</v>
      </c>
      <c r="E29" s="296">
        <v>1375.3275393233951</v>
      </c>
      <c r="F29" s="289">
        <v>0.85008738724608335</v>
      </c>
      <c r="G29" s="289">
        <v>0.14392635808850801</v>
      </c>
      <c r="H29" s="289">
        <v>1.7571015300854699E-3</v>
      </c>
      <c r="I29" s="319">
        <v>4.22915313532316E-3</v>
      </c>
      <c r="J29" s="247"/>
      <c r="K29" s="431">
        <v>5.647890296788495E-2</v>
      </c>
      <c r="L29" s="358"/>
    </row>
    <row r="30" spans="1:13" ht="13.5" customHeight="1" thickBot="1" x14ac:dyDescent="0.35">
      <c r="A30" s="279" t="s">
        <v>58</v>
      </c>
      <c r="B30" s="359">
        <v>9</v>
      </c>
      <c r="C30" s="355">
        <v>2536.6664536585104</v>
      </c>
      <c r="D30" s="355">
        <v>872.00679632800711</v>
      </c>
      <c r="E30" s="355">
        <v>1372.8141191798989</v>
      </c>
      <c r="F30" s="357">
        <v>0.89655847880107331</v>
      </c>
      <c r="G30" s="357">
        <v>8.2116015361132069E-2</v>
      </c>
      <c r="H30" s="357">
        <v>2.063428143911095E-2</v>
      </c>
      <c r="I30" s="352">
        <v>6.9122439868362002E-4</v>
      </c>
      <c r="J30" s="247"/>
      <c r="K30" s="438">
        <v>0.20481806278194536</v>
      </c>
      <c r="L30" s="358"/>
      <c r="M30" s="362"/>
    </row>
    <row r="31" spans="1:13" ht="36" customHeight="1" x14ac:dyDescent="0.35">
      <c r="A31" s="1288" t="s">
        <v>473</v>
      </c>
      <c r="B31" s="1288"/>
      <c r="C31" s="1288"/>
      <c r="D31" s="1288"/>
      <c r="E31" s="1288"/>
      <c r="F31" s="1288"/>
      <c r="G31" s="1288"/>
      <c r="H31" s="1288"/>
      <c r="I31" s="1288"/>
      <c r="J31" s="245"/>
      <c r="K31" s="245"/>
    </row>
    <row r="32" spans="1:13" ht="13.5" customHeight="1" x14ac:dyDescent="0.35">
      <c r="A32" s="1222" t="s">
        <v>343</v>
      </c>
      <c r="B32" s="1222"/>
      <c r="C32" s="1222"/>
      <c r="D32" s="1222"/>
      <c r="E32" s="1222"/>
      <c r="F32" s="1222"/>
      <c r="G32" s="1222"/>
      <c r="H32" s="1222"/>
      <c r="I32" s="1222"/>
      <c r="J32" s="245"/>
      <c r="K32" s="245"/>
    </row>
    <row r="33" spans="3:10" ht="13.5" customHeight="1" x14ac:dyDescent="0.3"/>
    <row r="34" spans="3:10" ht="13.5" customHeight="1" x14ac:dyDescent="0.3">
      <c r="C34" s="360"/>
      <c r="D34" s="360"/>
      <c r="E34" s="360"/>
      <c r="F34" s="360"/>
      <c r="G34" s="360"/>
      <c r="H34" s="360"/>
      <c r="I34" s="360"/>
      <c r="J34" s="360"/>
    </row>
    <row r="35" spans="3:10" ht="13.5" customHeight="1" x14ac:dyDescent="0.3"/>
    <row r="36" spans="3:10" ht="13.5" customHeight="1" x14ac:dyDescent="0.3"/>
    <row r="37" spans="3:10" ht="13.5" customHeight="1" x14ac:dyDescent="0.3"/>
    <row r="38" spans="3:10" ht="13.5" customHeight="1" x14ac:dyDescent="0.3">
      <c r="C38" s="315"/>
      <c r="D38" s="315"/>
      <c r="E38" s="315"/>
      <c r="F38" s="266"/>
      <c r="G38" s="266"/>
      <c r="H38" s="266"/>
      <c r="I38" s="266"/>
    </row>
    <row r="39" spans="3:10" ht="13.5" customHeight="1" x14ac:dyDescent="0.3">
      <c r="C39" s="315"/>
      <c r="D39" s="315"/>
      <c r="E39" s="315"/>
      <c r="F39" s="266"/>
      <c r="G39" s="266"/>
      <c r="H39" s="266"/>
      <c r="I39" s="266"/>
    </row>
    <row r="40" spans="3:10" ht="13.5" customHeight="1" x14ac:dyDescent="0.3">
      <c r="C40" s="315"/>
      <c r="D40" s="315"/>
      <c r="E40" s="315"/>
      <c r="F40" s="266"/>
      <c r="G40" s="266"/>
      <c r="H40" s="266"/>
      <c r="I40" s="266"/>
    </row>
    <row r="41" spans="3:10" ht="13.5" customHeight="1" x14ac:dyDescent="0.3">
      <c r="C41" s="315"/>
      <c r="D41" s="315"/>
      <c r="E41" s="315"/>
      <c r="F41" s="266"/>
      <c r="G41" s="266"/>
      <c r="H41" s="266"/>
      <c r="I41" s="266"/>
    </row>
    <row r="42" spans="3:10" ht="13.5" customHeight="1" x14ac:dyDescent="0.3">
      <c r="C42" s="315"/>
      <c r="D42" s="315"/>
      <c r="E42" s="315"/>
      <c r="F42" s="266"/>
      <c r="G42" s="266"/>
      <c r="H42" s="266"/>
      <c r="I42" s="266"/>
    </row>
    <row r="43" spans="3:10" ht="13.5" customHeight="1" x14ac:dyDescent="0.3">
      <c r="C43" s="315"/>
      <c r="D43" s="315"/>
      <c r="E43" s="315"/>
      <c r="F43" s="266"/>
      <c r="G43" s="266"/>
      <c r="H43" s="266"/>
      <c r="I43" s="266"/>
    </row>
    <row r="44" spans="3:10" ht="13.5" customHeight="1" x14ac:dyDescent="0.3">
      <c r="C44" s="315"/>
      <c r="D44" s="315"/>
      <c r="E44" s="315"/>
      <c r="F44" s="266"/>
      <c r="G44" s="266"/>
      <c r="H44" s="266"/>
      <c r="I44" s="266"/>
    </row>
    <row r="45" spans="3:10" ht="13.5" customHeight="1" x14ac:dyDescent="0.3">
      <c r="C45" s="315"/>
      <c r="D45" s="315"/>
      <c r="E45" s="315"/>
      <c r="F45" s="266"/>
      <c r="G45" s="266"/>
      <c r="H45" s="266"/>
      <c r="I45" s="266"/>
    </row>
    <row r="46" spans="3:10" ht="13.5" customHeight="1" x14ac:dyDescent="0.3">
      <c r="C46" s="315"/>
      <c r="D46" s="315"/>
      <c r="E46" s="315"/>
      <c r="F46" s="266"/>
      <c r="G46" s="266"/>
      <c r="H46" s="266"/>
      <c r="I46" s="266"/>
    </row>
    <row r="47" spans="3:10" ht="13.5" customHeight="1" x14ac:dyDescent="0.3">
      <c r="C47" s="315"/>
      <c r="D47" s="315"/>
      <c r="E47" s="315"/>
      <c r="F47" s="266"/>
      <c r="G47" s="266"/>
      <c r="H47" s="266"/>
      <c r="I47" s="266"/>
    </row>
    <row r="48" spans="3:10" ht="13.5" customHeight="1" x14ac:dyDescent="0.3">
      <c r="C48" s="315"/>
      <c r="D48" s="315"/>
      <c r="E48" s="315"/>
      <c r="F48" s="266"/>
      <c r="G48" s="266"/>
      <c r="H48" s="266"/>
      <c r="I48" s="266"/>
    </row>
    <row r="49" spans="3:9" ht="13.5" customHeight="1" x14ac:dyDescent="0.3">
      <c r="C49" s="315"/>
      <c r="D49" s="315"/>
      <c r="E49" s="315"/>
      <c r="F49" s="266"/>
      <c r="G49" s="266"/>
      <c r="H49" s="266"/>
      <c r="I49" s="266"/>
    </row>
    <row r="50" spans="3:9" ht="13.5" customHeight="1" x14ac:dyDescent="0.3">
      <c r="C50" s="315"/>
      <c r="D50" s="315"/>
      <c r="E50" s="315"/>
      <c r="F50" s="266"/>
      <c r="G50" s="266"/>
      <c r="H50" s="266"/>
      <c r="I50" s="266"/>
    </row>
    <row r="51" spans="3:9" ht="13.5" customHeight="1" x14ac:dyDescent="0.3">
      <c r="C51" s="315"/>
      <c r="D51" s="315"/>
      <c r="E51" s="315"/>
      <c r="F51" s="266"/>
      <c r="G51" s="266"/>
      <c r="H51" s="266"/>
      <c r="I51" s="266"/>
    </row>
    <row r="52" spans="3:9" ht="13.5" customHeight="1" x14ac:dyDescent="0.3">
      <c r="C52" s="315"/>
      <c r="D52" s="315"/>
      <c r="E52" s="315"/>
      <c r="F52" s="266"/>
      <c r="G52" s="266"/>
      <c r="H52" s="266"/>
      <c r="I52" s="266"/>
    </row>
    <row r="53" spans="3:9" ht="13.5" customHeight="1" x14ac:dyDescent="0.3">
      <c r="C53" s="315"/>
      <c r="D53" s="315"/>
      <c r="E53" s="315"/>
      <c r="F53" s="266"/>
      <c r="G53" s="266"/>
      <c r="H53" s="266"/>
      <c r="I53" s="266"/>
    </row>
    <row r="54" spans="3:9" ht="13.5" customHeight="1" x14ac:dyDescent="0.3">
      <c r="C54" s="315"/>
      <c r="D54" s="315"/>
      <c r="E54" s="315"/>
      <c r="F54" s="266"/>
      <c r="G54" s="266"/>
      <c r="H54" s="266"/>
      <c r="I54" s="266"/>
    </row>
    <row r="55" spans="3:9" ht="13.5" customHeight="1" x14ac:dyDescent="0.3">
      <c r="C55" s="315"/>
      <c r="D55" s="315"/>
      <c r="E55" s="315"/>
      <c r="F55" s="266"/>
      <c r="G55" s="266"/>
      <c r="H55" s="266"/>
      <c r="I55" s="266"/>
    </row>
    <row r="56" spans="3:9" ht="13.5" customHeight="1" x14ac:dyDescent="0.3">
      <c r="C56" s="315"/>
      <c r="D56" s="315"/>
      <c r="E56" s="315"/>
      <c r="F56" s="266"/>
      <c r="G56" s="266"/>
      <c r="H56" s="266"/>
      <c r="I56" s="266"/>
    </row>
    <row r="57" spans="3:9" ht="13.5" customHeight="1" x14ac:dyDescent="0.3">
      <c r="C57" s="315"/>
      <c r="D57" s="315"/>
      <c r="E57" s="315"/>
      <c r="F57" s="266"/>
      <c r="G57" s="266"/>
      <c r="H57" s="266"/>
      <c r="I57" s="266"/>
    </row>
    <row r="58" spans="3:9" ht="13.5" customHeight="1" x14ac:dyDescent="0.3">
      <c r="C58" s="315"/>
      <c r="D58" s="315"/>
      <c r="E58" s="315"/>
      <c r="F58" s="266"/>
      <c r="G58" s="266"/>
      <c r="H58" s="266"/>
      <c r="I58" s="266"/>
    </row>
    <row r="59" spans="3:9" ht="13.5" customHeight="1" x14ac:dyDescent="0.3">
      <c r="C59" s="315"/>
      <c r="D59" s="315"/>
      <c r="E59" s="315"/>
      <c r="F59" s="266"/>
      <c r="G59" s="266"/>
      <c r="H59" s="266"/>
      <c r="I59" s="266"/>
    </row>
    <row r="60" spans="3:9" ht="13.5" customHeight="1" x14ac:dyDescent="0.3">
      <c r="C60" s="315"/>
      <c r="D60" s="315"/>
      <c r="E60" s="315"/>
      <c r="F60" s="266"/>
      <c r="G60" s="266"/>
      <c r="H60" s="266"/>
      <c r="I60" s="266"/>
    </row>
    <row r="61" spans="3:9" ht="13.5" customHeight="1" x14ac:dyDescent="0.3">
      <c r="C61" s="315"/>
      <c r="D61" s="315"/>
      <c r="E61" s="315"/>
      <c r="F61" s="266"/>
      <c r="G61" s="266"/>
      <c r="H61" s="266"/>
      <c r="I61" s="266"/>
    </row>
    <row r="62" spans="3:9" ht="13.5" customHeight="1" x14ac:dyDescent="0.3">
      <c r="C62" s="315"/>
      <c r="D62" s="315"/>
      <c r="E62" s="315"/>
      <c r="F62" s="266"/>
      <c r="G62" s="266"/>
      <c r="H62" s="266"/>
      <c r="I62" s="266"/>
    </row>
    <row r="63" spans="3:9" ht="13.5" customHeight="1" x14ac:dyDescent="0.3">
      <c r="C63" s="315"/>
      <c r="D63" s="315"/>
      <c r="E63" s="315"/>
      <c r="F63" s="266"/>
      <c r="G63" s="266"/>
      <c r="H63" s="266"/>
      <c r="I63" s="266"/>
    </row>
    <row r="64" spans="3:9" ht="13.5" customHeight="1" x14ac:dyDescent="0.3">
      <c r="C64" s="315"/>
      <c r="D64" s="315"/>
      <c r="E64" s="315"/>
      <c r="F64" s="266"/>
      <c r="G64" s="266"/>
      <c r="H64" s="266"/>
      <c r="I64" s="266"/>
    </row>
    <row r="65" spans="3:5" ht="13.5" customHeight="1" x14ac:dyDescent="0.3">
      <c r="C65" s="315"/>
      <c r="D65" s="315"/>
      <c r="E65" s="315"/>
    </row>
    <row r="66" spans="3:5" ht="13.5" customHeight="1" x14ac:dyDescent="0.3"/>
    <row r="67" spans="3:5" ht="13.5" customHeight="1" x14ac:dyDescent="0.3"/>
    <row r="68" spans="3:5" ht="13.5" customHeight="1" x14ac:dyDescent="0.3"/>
    <row r="69" spans="3:5" ht="13.5" customHeight="1" x14ac:dyDescent="0.3"/>
    <row r="70" spans="3:5" ht="13.5" customHeight="1" x14ac:dyDescent="0.3"/>
    <row r="71" spans="3:5" ht="13.5" customHeight="1" x14ac:dyDescent="0.3"/>
    <row r="72" spans="3:5" ht="13.5" customHeight="1" x14ac:dyDescent="0.3"/>
    <row r="73" spans="3:5" ht="13.5" customHeight="1" x14ac:dyDescent="0.3"/>
    <row r="74" spans="3:5" ht="13.5" customHeight="1" x14ac:dyDescent="0.3"/>
    <row r="75" spans="3:5" ht="13.5" customHeight="1" x14ac:dyDescent="0.3"/>
    <row r="76" spans="3:5" ht="13.5" customHeight="1" x14ac:dyDescent="0.3"/>
    <row r="77" spans="3:5" ht="13.5" customHeight="1" x14ac:dyDescent="0.3"/>
    <row r="78" spans="3:5" ht="13.5" customHeight="1" x14ac:dyDescent="0.3"/>
    <row r="79" spans="3:5" ht="13.5" customHeight="1" x14ac:dyDescent="0.3"/>
    <row r="80" spans="3:5"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sheetData>
  <mergeCells count="9">
    <mergeCell ref="A1:I1"/>
    <mergeCell ref="A2:I2"/>
    <mergeCell ref="A32:I32"/>
    <mergeCell ref="K3:K4"/>
    <mergeCell ref="A3:A4"/>
    <mergeCell ref="B3:B4"/>
    <mergeCell ref="C3:E3"/>
    <mergeCell ref="F3:I3"/>
    <mergeCell ref="A31:I31"/>
  </mergeCells>
  <conditionalFormatting sqref="K5:K30 C5:I30">
    <cfRule type="expression" dxfId="176" priority="220">
      <formula>$K5&gt;15%</formula>
    </cfRule>
  </conditionalFormatting>
  <conditionalFormatting sqref="B5:I30 K5:K30">
    <cfRule type="containsText" dxfId="175"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75" r:id="rId4" name="Button 47">
              <controlPr defaultSize="0" print="0" autoFill="0" autoPict="0" macro="[0]!zurück">
                <anchor moveWithCells="1" sizeWithCells="1">
                  <from>
                    <xdr:col>12</xdr:col>
                    <xdr:colOff>0</xdr:colOff>
                    <xdr:row>2</xdr:row>
                    <xdr:rowOff>0</xdr:rowOff>
                  </from>
                  <to>
                    <xdr:col>13</xdr:col>
                    <xdr:colOff>171450</xdr:colOff>
                    <xdr:row>5</xdr:row>
                    <xdr:rowOff>12700</xdr:rowOff>
                  </to>
                </anchor>
              </controlPr>
            </control>
          </mc:Choice>
        </mc:AlternateContent>
        <mc:AlternateContent xmlns:mc="http://schemas.openxmlformats.org/markup-compatibility/2006">
          <mc:Choice Requires="x14">
            <control shapeId="22576" r:id="rId5" name="Button 48">
              <controlPr defaultSize="0" print="0" autoFill="0" autoPict="0" macro="[0]!zurück">
                <anchor moveWithCells="1" sizeWithCells="1">
                  <from>
                    <xdr:col>12</xdr:col>
                    <xdr:colOff>0</xdr:colOff>
                    <xdr:row>2</xdr:row>
                    <xdr:rowOff>0</xdr:rowOff>
                  </from>
                  <to>
                    <xdr:col>13</xdr:col>
                    <xdr:colOff>171450</xdr:colOff>
                    <xdr:row>5</xdr:row>
                    <xdr:rowOff>12700</xdr:rowOff>
                  </to>
                </anchor>
              </controlPr>
            </control>
          </mc:Choice>
        </mc:AlternateContent>
        <mc:AlternateContent xmlns:mc="http://schemas.openxmlformats.org/markup-compatibility/2006">
          <mc:Choice Requires="x14">
            <control shapeId="22577" r:id="rId6" name="Button 49">
              <controlPr defaultSize="0" print="0" autoFill="0" autoPict="0" macro="[0]!zurück">
                <anchor moveWithCells="1" sizeWithCells="1">
                  <from>
                    <xdr:col>12</xdr:col>
                    <xdr:colOff>0</xdr:colOff>
                    <xdr:row>2</xdr:row>
                    <xdr:rowOff>0</xdr:rowOff>
                  </from>
                  <to>
                    <xdr:col>13</xdr:col>
                    <xdr:colOff>171450</xdr:colOff>
                    <xdr:row>5</xdr:row>
                    <xdr:rowOff>12700</xdr:rowOff>
                  </to>
                </anchor>
              </controlPr>
            </control>
          </mc:Choice>
        </mc:AlternateContent>
        <mc:AlternateContent xmlns:mc="http://schemas.openxmlformats.org/markup-compatibility/2006">
          <mc:Choice Requires="x14">
            <control shapeId="22578" r:id="rId7" name="Button 50">
              <controlPr defaultSize="0" print="0" autoFill="0" autoPict="0" macro="[0]!zurück">
                <anchor moveWithCells="1" sizeWithCells="1">
                  <from>
                    <xdr:col>12</xdr:col>
                    <xdr:colOff>0</xdr:colOff>
                    <xdr:row>2</xdr:row>
                    <xdr:rowOff>0</xdr:rowOff>
                  </from>
                  <to>
                    <xdr:col>13</xdr:col>
                    <xdr:colOff>171450</xdr:colOff>
                    <xdr:row>5</xdr:row>
                    <xdr:rowOff>12700</xdr:rowOff>
                  </to>
                </anchor>
              </controlPr>
            </control>
          </mc:Choice>
        </mc:AlternateContent>
        <mc:AlternateContent xmlns:mc="http://schemas.openxmlformats.org/markup-compatibility/2006">
          <mc:Choice Requires="x14">
            <control shapeId="22585" r:id="rId8" name="Button 57">
              <controlPr defaultSize="0" print="0" autoFill="0" autoPict="0" macro="[0]!zurück">
                <anchor moveWithCells="1" sizeWithCells="1">
                  <from>
                    <xdr:col>12</xdr:col>
                    <xdr:colOff>0</xdr:colOff>
                    <xdr:row>2</xdr:row>
                    <xdr:rowOff>0</xdr:rowOff>
                  </from>
                  <to>
                    <xdr:col>13</xdr:col>
                    <xdr:colOff>171450</xdr:colOff>
                    <xdr:row>5</xdr:row>
                    <xdr:rowOff>12700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O92"/>
  <sheetViews>
    <sheetView showGridLines="0" zoomScaleNormal="100" workbookViewId="0"/>
  </sheetViews>
  <sheetFormatPr baseColWidth="10" defaultRowHeight="13" x14ac:dyDescent="0.3"/>
  <cols>
    <col min="1" max="1" width="26.75" style="270" customWidth="1"/>
    <col min="2" max="2" width="10.58203125" style="270" customWidth="1"/>
    <col min="3" max="10" width="9.33203125" style="270" customWidth="1"/>
    <col min="11" max="11" width="10.58203125" style="270" customWidth="1"/>
    <col min="12" max="15" width="7" style="270" bestFit="1" customWidth="1"/>
    <col min="16" max="17" width="15.83203125" style="270" customWidth="1"/>
    <col min="18" max="249" width="11" style="270"/>
    <col min="250" max="250" width="21.5" style="270" customWidth="1"/>
    <col min="251" max="251" width="6.75" style="270" customWidth="1"/>
    <col min="252" max="255" width="7.33203125" style="270" customWidth="1"/>
    <col min="256" max="256" width="0.58203125" style="270" customWidth="1"/>
    <col min="257" max="260" width="7.33203125" style="270" customWidth="1"/>
    <col min="261" max="262" width="11" style="270"/>
    <col min="263" max="271" width="15.83203125" style="270" customWidth="1"/>
    <col min="272" max="505" width="11" style="270"/>
    <col min="506" max="506" width="21.5" style="270" customWidth="1"/>
    <col min="507" max="507" width="6.75" style="270" customWidth="1"/>
    <col min="508" max="511" width="7.33203125" style="270" customWidth="1"/>
    <col min="512" max="512" width="0.58203125" style="270" customWidth="1"/>
    <col min="513" max="516" width="7.33203125" style="270" customWidth="1"/>
    <col min="517" max="518" width="11" style="270"/>
    <col min="519" max="527" width="15.83203125" style="270" customWidth="1"/>
    <col min="528" max="761" width="11" style="270"/>
    <col min="762" max="762" width="21.5" style="270" customWidth="1"/>
    <col min="763" max="763" width="6.75" style="270" customWidth="1"/>
    <col min="764" max="767" width="7.33203125" style="270" customWidth="1"/>
    <col min="768" max="768" width="0.58203125" style="270" customWidth="1"/>
    <col min="769" max="772" width="7.33203125" style="270" customWidth="1"/>
    <col min="773" max="774" width="11" style="270"/>
    <col min="775" max="783" width="15.83203125" style="270" customWidth="1"/>
    <col min="784" max="1017" width="11" style="270"/>
    <col min="1018" max="1018" width="21.5" style="270" customWidth="1"/>
    <col min="1019" max="1019" width="6.75" style="270" customWidth="1"/>
    <col min="1020" max="1023" width="7.33203125" style="270" customWidth="1"/>
    <col min="1024" max="1024" width="0.58203125" style="270" customWidth="1"/>
    <col min="1025" max="1028" width="7.33203125" style="270" customWidth="1"/>
    <col min="1029" max="1030" width="11" style="270"/>
    <col min="1031" max="1039" width="15.83203125" style="270" customWidth="1"/>
    <col min="1040" max="1273" width="11" style="270"/>
    <col min="1274" max="1274" width="21.5" style="270" customWidth="1"/>
    <col min="1275" max="1275" width="6.75" style="270" customWidth="1"/>
    <col min="1276" max="1279" width="7.33203125" style="270" customWidth="1"/>
    <col min="1280" max="1280" width="0.58203125" style="270" customWidth="1"/>
    <col min="1281" max="1284" width="7.33203125" style="270" customWidth="1"/>
    <col min="1285" max="1286" width="11" style="270"/>
    <col min="1287" max="1295" width="15.83203125" style="270" customWidth="1"/>
    <col min="1296" max="1529" width="11" style="270"/>
    <col min="1530" max="1530" width="21.5" style="270" customWidth="1"/>
    <col min="1531" max="1531" width="6.75" style="270" customWidth="1"/>
    <col min="1532" max="1535" width="7.33203125" style="270" customWidth="1"/>
    <col min="1536" max="1536" width="0.58203125" style="270" customWidth="1"/>
    <col min="1537" max="1540" width="7.33203125" style="270" customWidth="1"/>
    <col min="1541" max="1542" width="11" style="270"/>
    <col min="1543" max="1551" width="15.83203125" style="270" customWidth="1"/>
    <col min="1552" max="1785" width="11" style="270"/>
    <col min="1786" max="1786" width="21.5" style="270" customWidth="1"/>
    <col min="1787" max="1787" width="6.75" style="270" customWidth="1"/>
    <col min="1788" max="1791" width="7.33203125" style="270" customWidth="1"/>
    <col min="1792" max="1792" width="0.58203125" style="270" customWidth="1"/>
    <col min="1793" max="1796" width="7.33203125" style="270" customWidth="1"/>
    <col min="1797" max="1798" width="11" style="270"/>
    <col min="1799" max="1807" width="15.83203125" style="270" customWidth="1"/>
    <col min="1808" max="2041" width="11" style="270"/>
    <col min="2042" max="2042" width="21.5" style="270" customWidth="1"/>
    <col min="2043" max="2043" width="6.75" style="270" customWidth="1"/>
    <col min="2044" max="2047" width="7.33203125" style="270" customWidth="1"/>
    <col min="2048" max="2048" width="0.58203125" style="270" customWidth="1"/>
    <col min="2049" max="2052" width="7.33203125" style="270" customWidth="1"/>
    <col min="2053" max="2054" width="11" style="270"/>
    <col min="2055" max="2063" width="15.83203125" style="270" customWidth="1"/>
    <col min="2064" max="2297" width="11" style="270"/>
    <col min="2298" max="2298" width="21.5" style="270" customWidth="1"/>
    <col min="2299" max="2299" width="6.75" style="270" customWidth="1"/>
    <col min="2300" max="2303" width="7.33203125" style="270" customWidth="1"/>
    <col min="2304" max="2304" width="0.58203125" style="270" customWidth="1"/>
    <col min="2305" max="2308" width="7.33203125" style="270" customWidth="1"/>
    <col min="2309" max="2310" width="11" style="270"/>
    <col min="2311" max="2319" width="15.83203125" style="270" customWidth="1"/>
    <col min="2320" max="2553" width="11" style="270"/>
    <col min="2554" max="2554" width="21.5" style="270" customWidth="1"/>
    <col min="2555" max="2555" width="6.75" style="270" customWidth="1"/>
    <col min="2556" max="2559" width="7.33203125" style="270" customWidth="1"/>
    <col min="2560" max="2560" width="0.58203125" style="270" customWidth="1"/>
    <col min="2561" max="2564" width="7.33203125" style="270" customWidth="1"/>
    <col min="2565" max="2566" width="11" style="270"/>
    <col min="2567" max="2575" width="15.83203125" style="270" customWidth="1"/>
    <col min="2576" max="2809" width="11" style="270"/>
    <col min="2810" max="2810" width="21.5" style="270" customWidth="1"/>
    <col min="2811" max="2811" width="6.75" style="270" customWidth="1"/>
    <col min="2812" max="2815" width="7.33203125" style="270" customWidth="1"/>
    <col min="2816" max="2816" width="0.58203125" style="270" customWidth="1"/>
    <col min="2817" max="2820" width="7.33203125" style="270" customWidth="1"/>
    <col min="2821" max="2822" width="11" style="270"/>
    <col min="2823" max="2831" width="15.83203125" style="270" customWidth="1"/>
    <col min="2832" max="3065" width="11" style="270"/>
    <col min="3066" max="3066" width="21.5" style="270" customWidth="1"/>
    <col min="3067" max="3067" width="6.75" style="270" customWidth="1"/>
    <col min="3068" max="3071" width="7.33203125" style="270" customWidth="1"/>
    <col min="3072" max="3072" width="0.58203125" style="270" customWidth="1"/>
    <col min="3073" max="3076" width="7.33203125" style="270" customWidth="1"/>
    <col min="3077" max="3078" width="11" style="270"/>
    <col min="3079" max="3087" width="15.83203125" style="270" customWidth="1"/>
    <col min="3088" max="3321" width="11" style="270"/>
    <col min="3322" max="3322" width="21.5" style="270" customWidth="1"/>
    <col min="3323" max="3323" width="6.75" style="270" customWidth="1"/>
    <col min="3324" max="3327" width="7.33203125" style="270" customWidth="1"/>
    <col min="3328" max="3328" width="0.58203125" style="270" customWidth="1"/>
    <col min="3329" max="3332" width="7.33203125" style="270" customWidth="1"/>
    <col min="3333" max="3334" width="11" style="270"/>
    <col min="3335" max="3343" width="15.83203125" style="270" customWidth="1"/>
    <col min="3344" max="3577" width="11" style="270"/>
    <col min="3578" max="3578" width="21.5" style="270" customWidth="1"/>
    <col min="3579" max="3579" width="6.75" style="270" customWidth="1"/>
    <col min="3580" max="3583" width="7.33203125" style="270" customWidth="1"/>
    <col min="3584" max="3584" width="0.58203125" style="270" customWidth="1"/>
    <col min="3585" max="3588" width="7.33203125" style="270" customWidth="1"/>
    <col min="3589" max="3590" width="11" style="270"/>
    <col min="3591" max="3599" width="15.83203125" style="270" customWidth="1"/>
    <col min="3600" max="3833" width="11" style="270"/>
    <col min="3834" max="3834" width="21.5" style="270" customWidth="1"/>
    <col min="3835" max="3835" width="6.75" style="270" customWidth="1"/>
    <col min="3836" max="3839" width="7.33203125" style="270" customWidth="1"/>
    <col min="3840" max="3840" width="0.58203125" style="270" customWidth="1"/>
    <col min="3841" max="3844" width="7.33203125" style="270" customWidth="1"/>
    <col min="3845" max="3846" width="11" style="270"/>
    <col min="3847" max="3855" width="15.83203125" style="270" customWidth="1"/>
    <col min="3856" max="4089" width="11" style="270"/>
    <col min="4090" max="4090" width="21.5" style="270" customWidth="1"/>
    <col min="4091" max="4091" width="6.75" style="270" customWidth="1"/>
    <col min="4092" max="4095" width="7.33203125" style="270" customWidth="1"/>
    <col min="4096" max="4096" width="0.58203125" style="270" customWidth="1"/>
    <col min="4097" max="4100" width="7.33203125" style="270" customWidth="1"/>
    <col min="4101" max="4102" width="11" style="270"/>
    <col min="4103" max="4111" width="15.83203125" style="270" customWidth="1"/>
    <col min="4112" max="4345" width="11" style="270"/>
    <col min="4346" max="4346" width="21.5" style="270" customWidth="1"/>
    <col min="4347" max="4347" width="6.75" style="270" customWidth="1"/>
    <col min="4348" max="4351" width="7.33203125" style="270" customWidth="1"/>
    <col min="4352" max="4352" width="0.58203125" style="270" customWidth="1"/>
    <col min="4353" max="4356" width="7.33203125" style="270" customWidth="1"/>
    <col min="4357" max="4358" width="11" style="270"/>
    <col min="4359" max="4367" width="15.83203125" style="270" customWidth="1"/>
    <col min="4368" max="4601" width="11" style="270"/>
    <col min="4602" max="4602" width="21.5" style="270" customWidth="1"/>
    <col min="4603" max="4603" width="6.75" style="270" customWidth="1"/>
    <col min="4604" max="4607" width="7.33203125" style="270" customWidth="1"/>
    <col min="4608" max="4608" width="0.58203125" style="270" customWidth="1"/>
    <col min="4609" max="4612" width="7.33203125" style="270" customWidth="1"/>
    <col min="4613" max="4614" width="11" style="270"/>
    <col min="4615" max="4623" width="15.83203125" style="270" customWidth="1"/>
    <col min="4624" max="4857" width="11" style="270"/>
    <col min="4858" max="4858" width="21.5" style="270" customWidth="1"/>
    <col min="4859" max="4859" width="6.75" style="270" customWidth="1"/>
    <col min="4860" max="4863" width="7.33203125" style="270" customWidth="1"/>
    <col min="4864" max="4864" width="0.58203125" style="270" customWidth="1"/>
    <col min="4865" max="4868" width="7.33203125" style="270" customWidth="1"/>
    <col min="4869" max="4870" width="11" style="270"/>
    <col min="4871" max="4879" width="15.83203125" style="270" customWidth="1"/>
    <col min="4880" max="5113" width="11" style="270"/>
    <col min="5114" max="5114" width="21.5" style="270" customWidth="1"/>
    <col min="5115" max="5115" width="6.75" style="270" customWidth="1"/>
    <col min="5116" max="5119" width="7.33203125" style="270" customWidth="1"/>
    <col min="5120" max="5120" width="0.58203125" style="270" customWidth="1"/>
    <col min="5121" max="5124" width="7.33203125" style="270" customWidth="1"/>
    <col min="5125" max="5126" width="11" style="270"/>
    <col min="5127" max="5135" width="15.83203125" style="270" customWidth="1"/>
    <col min="5136" max="5369" width="11" style="270"/>
    <col min="5370" max="5370" width="21.5" style="270" customWidth="1"/>
    <col min="5371" max="5371" width="6.75" style="270" customWidth="1"/>
    <col min="5372" max="5375" width="7.33203125" style="270" customWidth="1"/>
    <col min="5376" max="5376" width="0.58203125" style="270" customWidth="1"/>
    <col min="5377" max="5380" width="7.33203125" style="270" customWidth="1"/>
    <col min="5381" max="5382" width="11" style="270"/>
    <col min="5383" max="5391" width="15.83203125" style="270" customWidth="1"/>
    <col min="5392" max="5625" width="11" style="270"/>
    <col min="5626" max="5626" width="21.5" style="270" customWidth="1"/>
    <col min="5627" max="5627" width="6.75" style="270" customWidth="1"/>
    <col min="5628" max="5631" width="7.33203125" style="270" customWidth="1"/>
    <col min="5632" max="5632" width="0.58203125" style="270" customWidth="1"/>
    <col min="5633" max="5636" width="7.33203125" style="270" customWidth="1"/>
    <col min="5637" max="5638" width="11" style="270"/>
    <col min="5639" max="5647" width="15.83203125" style="270" customWidth="1"/>
    <col min="5648" max="5881" width="11" style="270"/>
    <col min="5882" max="5882" width="21.5" style="270" customWidth="1"/>
    <col min="5883" max="5883" width="6.75" style="270" customWidth="1"/>
    <col min="5884" max="5887" width="7.33203125" style="270" customWidth="1"/>
    <col min="5888" max="5888" width="0.58203125" style="270" customWidth="1"/>
    <col min="5889" max="5892" width="7.33203125" style="270" customWidth="1"/>
    <col min="5893" max="5894" width="11" style="270"/>
    <col min="5895" max="5903" width="15.83203125" style="270" customWidth="1"/>
    <col min="5904" max="6137" width="11" style="270"/>
    <col min="6138" max="6138" width="21.5" style="270" customWidth="1"/>
    <col min="6139" max="6139" width="6.75" style="270" customWidth="1"/>
    <col min="6140" max="6143" width="7.33203125" style="270" customWidth="1"/>
    <col min="6144" max="6144" width="0.58203125" style="270" customWidth="1"/>
    <col min="6145" max="6148" width="7.33203125" style="270" customWidth="1"/>
    <col min="6149" max="6150" width="11" style="270"/>
    <col min="6151" max="6159" width="15.83203125" style="270" customWidth="1"/>
    <col min="6160" max="6393" width="11" style="270"/>
    <col min="6394" max="6394" width="21.5" style="270" customWidth="1"/>
    <col min="6395" max="6395" width="6.75" style="270" customWidth="1"/>
    <col min="6396" max="6399" width="7.33203125" style="270" customWidth="1"/>
    <col min="6400" max="6400" width="0.58203125" style="270" customWidth="1"/>
    <col min="6401" max="6404" width="7.33203125" style="270" customWidth="1"/>
    <col min="6405" max="6406" width="11" style="270"/>
    <col min="6407" max="6415" width="15.83203125" style="270" customWidth="1"/>
    <col min="6416" max="6649" width="11" style="270"/>
    <col min="6650" max="6650" width="21.5" style="270" customWidth="1"/>
    <col min="6651" max="6651" width="6.75" style="270" customWidth="1"/>
    <col min="6652" max="6655" width="7.33203125" style="270" customWidth="1"/>
    <col min="6656" max="6656" width="0.58203125" style="270" customWidth="1"/>
    <col min="6657" max="6660" width="7.33203125" style="270" customWidth="1"/>
    <col min="6661" max="6662" width="11" style="270"/>
    <col min="6663" max="6671" width="15.83203125" style="270" customWidth="1"/>
    <col min="6672" max="6905" width="11" style="270"/>
    <col min="6906" max="6906" width="21.5" style="270" customWidth="1"/>
    <col min="6907" max="6907" width="6.75" style="270" customWidth="1"/>
    <col min="6908" max="6911" width="7.33203125" style="270" customWidth="1"/>
    <col min="6912" max="6912" width="0.58203125" style="270" customWidth="1"/>
    <col min="6913" max="6916" width="7.33203125" style="270" customWidth="1"/>
    <col min="6917" max="6918" width="11" style="270"/>
    <col min="6919" max="6927" width="15.83203125" style="270" customWidth="1"/>
    <col min="6928" max="7161" width="11" style="270"/>
    <col min="7162" max="7162" width="21.5" style="270" customWidth="1"/>
    <col min="7163" max="7163" width="6.75" style="270" customWidth="1"/>
    <col min="7164" max="7167" width="7.33203125" style="270" customWidth="1"/>
    <col min="7168" max="7168" width="0.58203125" style="270" customWidth="1"/>
    <col min="7169" max="7172" width="7.33203125" style="270" customWidth="1"/>
    <col min="7173" max="7174" width="11" style="270"/>
    <col min="7175" max="7183" width="15.83203125" style="270" customWidth="1"/>
    <col min="7184" max="7417" width="11" style="270"/>
    <col min="7418" max="7418" width="21.5" style="270" customWidth="1"/>
    <col min="7419" max="7419" width="6.75" style="270" customWidth="1"/>
    <col min="7420" max="7423" width="7.33203125" style="270" customWidth="1"/>
    <col min="7424" max="7424" width="0.58203125" style="270" customWidth="1"/>
    <col min="7425" max="7428" width="7.33203125" style="270" customWidth="1"/>
    <col min="7429" max="7430" width="11" style="270"/>
    <col min="7431" max="7439" width="15.83203125" style="270" customWidth="1"/>
    <col min="7440" max="7673" width="11" style="270"/>
    <col min="7674" max="7674" width="21.5" style="270" customWidth="1"/>
    <col min="7675" max="7675" width="6.75" style="270" customWidth="1"/>
    <col min="7676" max="7679" width="7.33203125" style="270" customWidth="1"/>
    <col min="7680" max="7680" width="0.58203125" style="270" customWidth="1"/>
    <col min="7681" max="7684" width="7.33203125" style="270" customWidth="1"/>
    <col min="7685" max="7686" width="11" style="270"/>
    <col min="7687" max="7695" width="15.83203125" style="270" customWidth="1"/>
    <col min="7696" max="7929" width="11" style="270"/>
    <col min="7930" max="7930" width="21.5" style="270" customWidth="1"/>
    <col min="7931" max="7931" width="6.75" style="270" customWidth="1"/>
    <col min="7932" max="7935" width="7.33203125" style="270" customWidth="1"/>
    <col min="7936" max="7936" width="0.58203125" style="270" customWidth="1"/>
    <col min="7937" max="7940" width="7.33203125" style="270" customWidth="1"/>
    <col min="7941" max="7942" width="11" style="270"/>
    <col min="7943" max="7951" width="15.83203125" style="270" customWidth="1"/>
    <col min="7952" max="8185" width="11" style="270"/>
    <col min="8186" max="8186" width="21.5" style="270" customWidth="1"/>
    <col min="8187" max="8187" width="6.75" style="270" customWidth="1"/>
    <col min="8188" max="8191" width="7.33203125" style="270" customWidth="1"/>
    <col min="8192" max="8192" width="0.58203125" style="270" customWidth="1"/>
    <col min="8193" max="8196" width="7.33203125" style="270" customWidth="1"/>
    <col min="8197" max="8198" width="11" style="270"/>
    <col min="8199" max="8207" width="15.83203125" style="270" customWidth="1"/>
    <col min="8208" max="8441" width="11" style="270"/>
    <col min="8442" max="8442" width="21.5" style="270" customWidth="1"/>
    <col min="8443" max="8443" width="6.75" style="270" customWidth="1"/>
    <col min="8444" max="8447" width="7.33203125" style="270" customWidth="1"/>
    <col min="8448" max="8448" width="0.58203125" style="270" customWidth="1"/>
    <col min="8449" max="8452" width="7.33203125" style="270" customWidth="1"/>
    <col min="8453" max="8454" width="11" style="270"/>
    <col min="8455" max="8463" width="15.83203125" style="270" customWidth="1"/>
    <col min="8464" max="8697" width="11" style="270"/>
    <col min="8698" max="8698" width="21.5" style="270" customWidth="1"/>
    <col min="8699" max="8699" width="6.75" style="270" customWidth="1"/>
    <col min="8700" max="8703" width="7.33203125" style="270" customWidth="1"/>
    <col min="8704" max="8704" width="0.58203125" style="270" customWidth="1"/>
    <col min="8705" max="8708" width="7.33203125" style="270" customWidth="1"/>
    <col min="8709" max="8710" width="11" style="270"/>
    <col min="8711" max="8719" width="15.83203125" style="270" customWidth="1"/>
    <col min="8720" max="8953" width="11" style="270"/>
    <col min="8954" max="8954" width="21.5" style="270" customWidth="1"/>
    <col min="8955" max="8955" width="6.75" style="270" customWidth="1"/>
    <col min="8956" max="8959" width="7.33203125" style="270" customWidth="1"/>
    <col min="8960" max="8960" width="0.58203125" style="270" customWidth="1"/>
    <col min="8961" max="8964" width="7.33203125" style="270" customWidth="1"/>
    <col min="8965" max="8966" width="11" style="270"/>
    <col min="8967" max="8975" width="15.83203125" style="270" customWidth="1"/>
    <col min="8976" max="9209" width="11" style="270"/>
    <col min="9210" max="9210" width="21.5" style="270" customWidth="1"/>
    <col min="9211" max="9211" width="6.75" style="270" customWidth="1"/>
    <col min="9212" max="9215" width="7.33203125" style="270" customWidth="1"/>
    <col min="9216" max="9216" width="0.58203125" style="270" customWidth="1"/>
    <col min="9217" max="9220" width="7.33203125" style="270" customWidth="1"/>
    <col min="9221" max="9222" width="11" style="270"/>
    <col min="9223" max="9231" width="15.83203125" style="270" customWidth="1"/>
    <col min="9232" max="9465" width="11" style="270"/>
    <col min="9466" max="9466" width="21.5" style="270" customWidth="1"/>
    <col min="9467" max="9467" width="6.75" style="270" customWidth="1"/>
    <col min="9468" max="9471" width="7.33203125" style="270" customWidth="1"/>
    <col min="9472" max="9472" width="0.58203125" style="270" customWidth="1"/>
    <col min="9473" max="9476" width="7.33203125" style="270" customWidth="1"/>
    <col min="9477" max="9478" width="11" style="270"/>
    <col min="9479" max="9487" width="15.83203125" style="270" customWidth="1"/>
    <col min="9488" max="9721" width="11" style="270"/>
    <col min="9722" max="9722" width="21.5" style="270" customWidth="1"/>
    <col min="9723" max="9723" width="6.75" style="270" customWidth="1"/>
    <col min="9724" max="9727" width="7.33203125" style="270" customWidth="1"/>
    <col min="9728" max="9728" width="0.58203125" style="270" customWidth="1"/>
    <col min="9729" max="9732" width="7.33203125" style="270" customWidth="1"/>
    <col min="9733" max="9734" width="11" style="270"/>
    <col min="9735" max="9743" width="15.83203125" style="270" customWidth="1"/>
    <col min="9744" max="9977" width="11" style="270"/>
    <col min="9978" max="9978" width="21.5" style="270" customWidth="1"/>
    <col min="9979" max="9979" width="6.75" style="270" customWidth="1"/>
    <col min="9980" max="9983" width="7.33203125" style="270" customWidth="1"/>
    <col min="9984" max="9984" width="0.58203125" style="270" customWidth="1"/>
    <col min="9985" max="9988" width="7.33203125" style="270" customWidth="1"/>
    <col min="9989" max="9990" width="11" style="270"/>
    <col min="9991" max="9999" width="15.83203125" style="270" customWidth="1"/>
    <col min="10000" max="10233" width="11" style="270"/>
    <col min="10234" max="10234" width="21.5" style="270" customWidth="1"/>
    <col min="10235" max="10235" width="6.75" style="270" customWidth="1"/>
    <col min="10236" max="10239" width="7.33203125" style="270" customWidth="1"/>
    <col min="10240" max="10240" width="0.58203125" style="270" customWidth="1"/>
    <col min="10241" max="10244" width="7.33203125" style="270" customWidth="1"/>
    <col min="10245" max="10246" width="11" style="270"/>
    <col min="10247" max="10255" width="15.83203125" style="270" customWidth="1"/>
    <col min="10256" max="10489" width="11" style="270"/>
    <col min="10490" max="10490" width="21.5" style="270" customWidth="1"/>
    <col min="10491" max="10491" width="6.75" style="270" customWidth="1"/>
    <col min="10492" max="10495" width="7.33203125" style="270" customWidth="1"/>
    <col min="10496" max="10496" width="0.58203125" style="270" customWidth="1"/>
    <col min="10497" max="10500" width="7.33203125" style="270" customWidth="1"/>
    <col min="10501" max="10502" width="11" style="270"/>
    <col min="10503" max="10511" width="15.83203125" style="270" customWidth="1"/>
    <col min="10512" max="10745" width="11" style="270"/>
    <col min="10746" max="10746" width="21.5" style="270" customWidth="1"/>
    <col min="10747" max="10747" width="6.75" style="270" customWidth="1"/>
    <col min="10748" max="10751" width="7.33203125" style="270" customWidth="1"/>
    <col min="10752" max="10752" width="0.58203125" style="270" customWidth="1"/>
    <col min="10753" max="10756" width="7.33203125" style="270" customWidth="1"/>
    <col min="10757" max="10758" width="11" style="270"/>
    <col min="10759" max="10767" width="15.83203125" style="270" customWidth="1"/>
    <col min="10768" max="11001" width="11" style="270"/>
    <col min="11002" max="11002" width="21.5" style="270" customWidth="1"/>
    <col min="11003" max="11003" width="6.75" style="270" customWidth="1"/>
    <col min="11004" max="11007" width="7.33203125" style="270" customWidth="1"/>
    <col min="11008" max="11008" width="0.58203125" style="270" customWidth="1"/>
    <col min="11009" max="11012" width="7.33203125" style="270" customWidth="1"/>
    <col min="11013" max="11014" width="11" style="270"/>
    <col min="11015" max="11023" width="15.83203125" style="270" customWidth="1"/>
    <col min="11024" max="11257" width="11" style="270"/>
    <col min="11258" max="11258" width="21.5" style="270" customWidth="1"/>
    <col min="11259" max="11259" width="6.75" style="270" customWidth="1"/>
    <col min="11260" max="11263" width="7.33203125" style="270" customWidth="1"/>
    <col min="11264" max="11264" width="0.58203125" style="270" customWidth="1"/>
    <col min="11265" max="11268" width="7.33203125" style="270" customWidth="1"/>
    <col min="11269" max="11270" width="11" style="270"/>
    <col min="11271" max="11279" width="15.83203125" style="270" customWidth="1"/>
    <col min="11280" max="11513" width="11" style="270"/>
    <col min="11514" max="11514" width="21.5" style="270" customWidth="1"/>
    <col min="11515" max="11515" width="6.75" style="270" customWidth="1"/>
    <col min="11516" max="11519" width="7.33203125" style="270" customWidth="1"/>
    <col min="11520" max="11520" width="0.58203125" style="270" customWidth="1"/>
    <col min="11521" max="11524" width="7.33203125" style="270" customWidth="1"/>
    <col min="11525" max="11526" width="11" style="270"/>
    <col min="11527" max="11535" width="15.83203125" style="270" customWidth="1"/>
    <col min="11536" max="11769" width="11" style="270"/>
    <col min="11770" max="11770" width="21.5" style="270" customWidth="1"/>
    <col min="11771" max="11771" width="6.75" style="270" customWidth="1"/>
    <col min="11772" max="11775" width="7.33203125" style="270" customWidth="1"/>
    <col min="11776" max="11776" width="0.58203125" style="270" customWidth="1"/>
    <col min="11777" max="11780" width="7.33203125" style="270" customWidth="1"/>
    <col min="11781" max="11782" width="11" style="270"/>
    <col min="11783" max="11791" width="15.83203125" style="270" customWidth="1"/>
    <col min="11792" max="12025" width="11" style="270"/>
    <col min="12026" max="12026" width="21.5" style="270" customWidth="1"/>
    <col min="12027" max="12027" width="6.75" style="270" customWidth="1"/>
    <col min="12028" max="12031" width="7.33203125" style="270" customWidth="1"/>
    <col min="12032" max="12032" width="0.58203125" style="270" customWidth="1"/>
    <col min="12033" max="12036" width="7.33203125" style="270" customWidth="1"/>
    <col min="12037" max="12038" width="11" style="270"/>
    <col min="12039" max="12047" width="15.83203125" style="270" customWidth="1"/>
    <col min="12048" max="12281" width="11" style="270"/>
    <col min="12282" max="12282" width="21.5" style="270" customWidth="1"/>
    <col min="12283" max="12283" width="6.75" style="270" customWidth="1"/>
    <col min="12284" max="12287" width="7.33203125" style="270" customWidth="1"/>
    <col min="12288" max="12288" width="0.58203125" style="270" customWidth="1"/>
    <col min="12289" max="12292" width="7.33203125" style="270" customWidth="1"/>
    <col min="12293" max="12294" width="11" style="270"/>
    <col min="12295" max="12303" width="15.83203125" style="270" customWidth="1"/>
    <col min="12304" max="12537" width="11" style="270"/>
    <col min="12538" max="12538" width="21.5" style="270" customWidth="1"/>
    <col min="12539" max="12539" width="6.75" style="270" customWidth="1"/>
    <col min="12540" max="12543" width="7.33203125" style="270" customWidth="1"/>
    <col min="12544" max="12544" width="0.58203125" style="270" customWidth="1"/>
    <col min="12545" max="12548" width="7.33203125" style="270" customWidth="1"/>
    <col min="12549" max="12550" width="11" style="270"/>
    <col min="12551" max="12559" width="15.83203125" style="270" customWidth="1"/>
    <col min="12560" max="12793" width="11" style="270"/>
    <col min="12794" max="12794" width="21.5" style="270" customWidth="1"/>
    <col min="12795" max="12795" width="6.75" style="270" customWidth="1"/>
    <col min="12796" max="12799" width="7.33203125" style="270" customWidth="1"/>
    <col min="12800" max="12800" width="0.58203125" style="270" customWidth="1"/>
    <col min="12801" max="12804" width="7.33203125" style="270" customWidth="1"/>
    <col min="12805" max="12806" width="11" style="270"/>
    <col min="12807" max="12815" width="15.83203125" style="270" customWidth="1"/>
    <col min="12816" max="13049" width="11" style="270"/>
    <col min="13050" max="13050" width="21.5" style="270" customWidth="1"/>
    <col min="13051" max="13051" width="6.75" style="270" customWidth="1"/>
    <col min="13052" max="13055" width="7.33203125" style="270" customWidth="1"/>
    <col min="13056" max="13056" width="0.58203125" style="270" customWidth="1"/>
    <col min="13057" max="13060" width="7.33203125" style="270" customWidth="1"/>
    <col min="13061" max="13062" width="11" style="270"/>
    <col min="13063" max="13071" width="15.83203125" style="270" customWidth="1"/>
    <col min="13072" max="13305" width="11" style="270"/>
    <col min="13306" max="13306" width="21.5" style="270" customWidth="1"/>
    <col min="13307" max="13307" width="6.75" style="270" customWidth="1"/>
    <col min="13308" max="13311" width="7.33203125" style="270" customWidth="1"/>
    <col min="13312" max="13312" width="0.58203125" style="270" customWidth="1"/>
    <col min="13313" max="13316" width="7.33203125" style="270" customWidth="1"/>
    <col min="13317" max="13318" width="11" style="270"/>
    <col min="13319" max="13327" width="15.83203125" style="270" customWidth="1"/>
    <col min="13328" max="13561" width="11" style="270"/>
    <col min="13562" max="13562" width="21.5" style="270" customWidth="1"/>
    <col min="13563" max="13563" width="6.75" style="270" customWidth="1"/>
    <col min="13564" max="13567" width="7.33203125" style="270" customWidth="1"/>
    <col min="13568" max="13568" width="0.58203125" style="270" customWidth="1"/>
    <col min="13569" max="13572" width="7.33203125" style="270" customWidth="1"/>
    <col min="13573" max="13574" width="11" style="270"/>
    <col min="13575" max="13583" width="15.83203125" style="270" customWidth="1"/>
    <col min="13584" max="13817" width="11" style="270"/>
    <col min="13818" max="13818" width="21.5" style="270" customWidth="1"/>
    <col min="13819" max="13819" width="6.75" style="270" customWidth="1"/>
    <col min="13820" max="13823" width="7.33203125" style="270" customWidth="1"/>
    <col min="13824" max="13824" width="0.58203125" style="270" customWidth="1"/>
    <col min="13825" max="13828" width="7.33203125" style="270" customWidth="1"/>
    <col min="13829" max="13830" width="11" style="270"/>
    <col min="13831" max="13839" width="15.83203125" style="270" customWidth="1"/>
    <col min="13840" max="14073" width="11" style="270"/>
    <col min="14074" max="14074" width="21.5" style="270" customWidth="1"/>
    <col min="14075" max="14075" width="6.75" style="270" customWidth="1"/>
    <col min="14076" max="14079" width="7.33203125" style="270" customWidth="1"/>
    <col min="14080" max="14080" width="0.58203125" style="270" customWidth="1"/>
    <col min="14081" max="14084" width="7.33203125" style="270" customWidth="1"/>
    <col min="14085" max="14086" width="11" style="270"/>
    <col min="14087" max="14095" width="15.83203125" style="270" customWidth="1"/>
    <col min="14096" max="14329" width="11" style="270"/>
    <col min="14330" max="14330" width="21.5" style="270" customWidth="1"/>
    <col min="14331" max="14331" width="6.75" style="270" customWidth="1"/>
    <col min="14332" max="14335" width="7.33203125" style="270" customWidth="1"/>
    <col min="14336" max="14336" width="0.58203125" style="270" customWidth="1"/>
    <col min="14337" max="14340" width="7.33203125" style="270" customWidth="1"/>
    <col min="14341" max="14342" width="11" style="270"/>
    <col min="14343" max="14351" width="15.83203125" style="270" customWidth="1"/>
    <col min="14352" max="14585" width="11" style="270"/>
    <col min="14586" max="14586" width="21.5" style="270" customWidth="1"/>
    <col min="14587" max="14587" width="6.75" style="270" customWidth="1"/>
    <col min="14588" max="14591" width="7.33203125" style="270" customWidth="1"/>
    <col min="14592" max="14592" width="0.58203125" style="270" customWidth="1"/>
    <col min="14593" max="14596" width="7.33203125" style="270" customWidth="1"/>
    <col min="14597" max="14598" width="11" style="270"/>
    <col min="14599" max="14607" width="15.83203125" style="270" customWidth="1"/>
    <col min="14608" max="14841" width="11" style="270"/>
    <col min="14842" max="14842" width="21.5" style="270" customWidth="1"/>
    <col min="14843" max="14843" width="6.75" style="270" customWidth="1"/>
    <col min="14844" max="14847" width="7.33203125" style="270" customWidth="1"/>
    <col min="14848" max="14848" width="0.58203125" style="270" customWidth="1"/>
    <col min="14849" max="14852" width="7.33203125" style="270" customWidth="1"/>
    <col min="14853" max="14854" width="11" style="270"/>
    <col min="14855" max="14863" width="15.83203125" style="270" customWidth="1"/>
    <col min="14864" max="15097" width="11" style="270"/>
    <col min="15098" max="15098" width="21.5" style="270" customWidth="1"/>
    <col min="15099" max="15099" width="6.75" style="270" customWidth="1"/>
    <col min="15100" max="15103" width="7.33203125" style="270" customWidth="1"/>
    <col min="15104" max="15104" width="0.58203125" style="270" customWidth="1"/>
    <col min="15105" max="15108" width="7.33203125" style="270" customWidth="1"/>
    <col min="15109" max="15110" width="11" style="270"/>
    <col min="15111" max="15119" width="15.83203125" style="270" customWidth="1"/>
    <col min="15120" max="15353" width="11" style="270"/>
    <col min="15354" max="15354" width="21.5" style="270" customWidth="1"/>
    <col min="15355" max="15355" width="6.75" style="270" customWidth="1"/>
    <col min="15356" max="15359" width="7.33203125" style="270" customWidth="1"/>
    <col min="15360" max="15360" width="0.58203125" style="270" customWidth="1"/>
    <col min="15361" max="15364" width="7.33203125" style="270" customWidth="1"/>
    <col min="15365" max="15366" width="11" style="270"/>
    <col min="15367" max="15375" width="15.83203125" style="270" customWidth="1"/>
    <col min="15376" max="15609" width="11" style="270"/>
    <col min="15610" max="15610" width="21.5" style="270" customWidth="1"/>
    <col min="15611" max="15611" width="6.75" style="270" customWidth="1"/>
    <col min="15612" max="15615" width="7.33203125" style="270" customWidth="1"/>
    <col min="15616" max="15616" width="0.58203125" style="270" customWidth="1"/>
    <col min="15617" max="15620" width="7.33203125" style="270" customWidth="1"/>
    <col min="15621" max="15622" width="11" style="270"/>
    <col min="15623" max="15631" width="15.83203125" style="270" customWidth="1"/>
    <col min="15632" max="15865" width="11" style="270"/>
    <col min="15866" max="15866" width="21.5" style="270" customWidth="1"/>
    <col min="15867" max="15867" width="6.75" style="270" customWidth="1"/>
    <col min="15868" max="15871" width="7.33203125" style="270" customWidth="1"/>
    <col min="15872" max="15872" width="0.58203125" style="270" customWidth="1"/>
    <col min="15873" max="15876" width="7.33203125" style="270" customWidth="1"/>
    <col min="15877" max="15878" width="11" style="270"/>
    <col min="15879" max="15887" width="15.83203125" style="270" customWidth="1"/>
    <col min="15888" max="16121" width="11" style="270"/>
    <col min="16122" max="16122" width="21.5" style="270" customWidth="1"/>
    <col min="16123" max="16123" width="6.75" style="270" customWidth="1"/>
    <col min="16124" max="16127" width="7.33203125" style="270" customWidth="1"/>
    <col min="16128" max="16128" width="0.58203125" style="270" customWidth="1"/>
    <col min="16129" max="16132" width="7.33203125" style="270" customWidth="1"/>
    <col min="16133" max="16134" width="11" style="270"/>
    <col min="16135" max="16143" width="15.83203125" style="270" customWidth="1"/>
    <col min="16144" max="16384" width="11" style="270"/>
  </cols>
  <sheetData>
    <row r="1" spans="1:15" ht="13.5" customHeight="1" x14ac:dyDescent="0.3">
      <c r="A1" s="1227" t="s">
        <v>79</v>
      </c>
      <c r="B1" s="1227"/>
      <c r="C1" s="1227"/>
      <c r="D1" s="1227"/>
      <c r="E1" s="1227"/>
      <c r="F1" s="1227"/>
      <c r="G1" s="1227"/>
      <c r="H1" s="1227"/>
      <c r="I1" s="1227"/>
      <c r="J1" s="1227"/>
    </row>
    <row r="2" spans="1:15" ht="13.5" customHeight="1" x14ac:dyDescent="0.3">
      <c r="A2" s="1291" t="s">
        <v>345</v>
      </c>
      <c r="B2" s="1291"/>
      <c r="C2" s="1291"/>
      <c r="D2" s="1291"/>
      <c r="E2" s="1291"/>
      <c r="F2" s="1291"/>
      <c r="G2" s="1291"/>
      <c r="H2" s="1291"/>
      <c r="I2" s="1291"/>
      <c r="J2" s="1291"/>
    </row>
    <row r="3" spans="1:15" ht="13.5" customHeight="1" x14ac:dyDescent="0.3">
      <c r="A3" s="1289" t="s">
        <v>141</v>
      </c>
      <c r="B3" s="1290" t="s">
        <v>48</v>
      </c>
      <c r="C3" s="1295" t="s">
        <v>269</v>
      </c>
      <c r="D3" s="1295"/>
      <c r="E3" s="1295"/>
      <c r="F3" s="1295"/>
      <c r="G3" s="1295"/>
      <c r="H3" s="1295"/>
      <c r="I3" s="1295"/>
      <c r="J3" s="1295"/>
      <c r="L3" s="1270" t="s">
        <v>319</v>
      </c>
      <c r="M3" s="1270"/>
      <c r="N3" s="1270"/>
      <c r="O3" s="1270"/>
    </row>
    <row r="4" spans="1:15" ht="13.5" customHeight="1" x14ac:dyDescent="0.3">
      <c r="A4" s="1289"/>
      <c r="B4" s="1290"/>
      <c r="C4" s="1295" t="s">
        <v>28</v>
      </c>
      <c r="D4" s="1295"/>
      <c r="E4" s="1295"/>
      <c r="F4" s="1295"/>
      <c r="G4" s="1295" t="s">
        <v>29</v>
      </c>
      <c r="H4" s="1295"/>
      <c r="I4" s="1295"/>
      <c r="J4" s="1295"/>
      <c r="L4" s="1270"/>
      <c r="M4" s="1270"/>
      <c r="N4" s="1270"/>
      <c r="O4" s="1270"/>
    </row>
    <row r="5" spans="1:15" ht="13.5" customHeight="1" x14ac:dyDescent="0.3">
      <c r="A5" s="1289"/>
      <c r="B5" s="1290"/>
      <c r="C5" s="396">
        <v>2017</v>
      </c>
      <c r="D5" s="396">
        <v>2018</v>
      </c>
      <c r="E5" s="396">
        <v>2019</v>
      </c>
      <c r="F5" s="450">
        <v>2020</v>
      </c>
      <c r="G5" s="448">
        <v>2017</v>
      </c>
      <c r="H5" s="447">
        <v>2018</v>
      </c>
      <c r="I5" s="449">
        <v>2019</v>
      </c>
      <c r="J5" s="449">
        <v>2020</v>
      </c>
      <c r="L5" s="1166">
        <v>2017</v>
      </c>
      <c r="M5" s="1166">
        <v>2018</v>
      </c>
      <c r="N5" s="1166">
        <v>2019</v>
      </c>
      <c r="O5" s="1166">
        <v>2020</v>
      </c>
    </row>
    <row r="6" spans="1:15" ht="13.5" customHeight="1" x14ac:dyDescent="0.3">
      <c r="A6" s="354" t="s">
        <v>7</v>
      </c>
      <c r="B6" s="286">
        <v>2906</v>
      </c>
      <c r="C6" s="397">
        <v>11694.390902683381</v>
      </c>
      <c r="D6" s="397">
        <v>9764.8692664785849</v>
      </c>
      <c r="E6" s="397">
        <v>11994.53361892216</v>
      </c>
      <c r="F6" s="397">
        <v>10887.457850139503</v>
      </c>
      <c r="G6" s="397">
        <v>2083</v>
      </c>
      <c r="H6" s="397">
        <v>2400</v>
      </c>
      <c r="I6" s="397">
        <v>3581</v>
      </c>
      <c r="J6" s="397">
        <v>2583</v>
      </c>
      <c r="L6" s="1168">
        <v>5.5587055875511722E-2</v>
      </c>
      <c r="M6" s="1168">
        <v>5.0408085751248589E-2</v>
      </c>
      <c r="N6" s="1168">
        <v>0.10214579687353383</v>
      </c>
      <c r="O6" s="1168">
        <v>5.7567258979057047E-2</v>
      </c>
    </row>
    <row r="7" spans="1:15" ht="13.5" customHeight="1" x14ac:dyDescent="0.3">
      <c r="A7" s="354"/>
      <c r="B7" s="286" t="s">
        <v>80</v>
      </c>
      <c r="C7" s="397" t="s">
        <v>346</v>
      </c>
      <c r="D7" s="397" t="s">
        <v>347</v>
      </c>
      <c r="E7" s="397" t="s">
        <v>348</v>
      </c>
      <c r="F7" s="397" t="s">
        <v>349</v>
      </c>
      <c r="G7" s="397" t="s">
        <v>80</v>
      </c>
      <c r="H7" s="397" t="s">
        <v>80</v>
      </c>
      <c r="I7" s="397" t="s">
        <v>80</v>
      </c>
      <c r="J7" s="397" t="s">
        <v>80</v>
      </c>
      <c r="L7" s="778"/>
      <c r="M7" s="778"/>
      <c r="N7" s="778"/>
      <c r="O7" s="778"/>
    </row>
    <row r="8" spans="1:15" ht="13.5" customHeight="1" x14ac:dyDescent="0.3">
      <c r="A8" s="260" t="s">
        <v>142</v>
      </c>
      <c r="B8" s="314">
        <v>1015</v>
      </c>
      <c r="C8" s="321">
        <v>12735.196945227901</v>
      </c>
      <c r="D8" s="321">
        <v>10228.998440689518</v>
      </c>
      <c r="E8" s="321">
        <v>11635.010527644072</v>
      </c>
      <c r="F8" s="321">
        <v>12833.061403136764</v>
      </c>
      <c r="G8" s="321">
        <v>3561</v>
      </c>
      <c r="H8" s="321">
        <v>4438</v>
      </c>
      <c r="I8" s="321">
        <v>5321</v>
      </c>
      <c r="J8" s="321">
        <v>4208</v>
      </c>
      <c r="L8" s="875">
        <v>8.9829800403152679E-2</v>
      </c>
      <c r="M8" s="875">
        <v>5.8925941099208332E-2</v>
      </c>
      <c r="N8" s="875">
        <v>7.9464864771204069E-2</v>
      </c>
      <c r="O8" s="875">
        <v>8.8995673558932745E-2</v>
      </c>
    </row>
    <row r="9" spans="1:15" ht="13.5" customHeight="1" x14ac:dyDescent="0.3">
      <c r="A9" s="291"/>
      <c r="B9" s="277" t="s">
        <v>80</v>
      </c>
      <c r="C9" s="363" t="s">
        <v>350</v>
      </c>
      <c r="D9" s="398" t="s">
        <v>351</v>
      </c>
      <c r="E9" s="398" t="s">
        <v>352</v>
      </c>
      <c r="F9" s="398" t="s">
        <v>350</v>
      </c>
      <c r="G9" s="398" t="s">
        <v>80</v>
      </c>
      <c r="H9" s="398" t="s">
        <v>80</v>
      </c>
      <c r="I9" s="398" t="s">
        <v>80</v>
      </c>
      <c r="J9" s="398" t="s">
        <v>80</v>
      </c>
      <c r="L9" s="778"/>
      <c r="M9" s="778"/>
      <c r="N9" s="778"/>
      <c r="O9" s="778"/>
    </row>
    <row r="10" spans="1:15" ht="13.5" customHeight="1" x14ac:dyDescent="0.3">
      <c r="A10" s="260" t="s">
        <v>143</v>
      </c>
      <c r="B10" s="314">
        <v>1154</v>
      </c>
      <c r="C10" s="321">
        <v>17657.567320312271</v>
      </c>
      <c r="D10" s="321">
        <v>16028.013272373621</v>
      </c>
      <c r="E10" s="321">
        <v>17439.782433026019</v>
      </c>
      <c r="F10" s="321">
        <v>17201.952056215625</v>
      </c>
      <c r="G10" s="321">
        <v>4124</v>
      </c>
      <c r="H10" s="321">
        <v>4735</v>
      </c>
      <c r="I10" s="321">
        <v>6231</v>
      </c>
      <c r="J10" s="321">
        <v>5408</v>
      </c>
      <c r="L10" s="875">
        <v>7.1817204175352423E-2</v>
      </c>
      <c r="M10" s="875">
        <v>6.6728999912903417E-2</v>
      </c>
      <c r="N10" s="875">
        <v>6.20015099304062E-2</v>
      </c>
      <c r="O10" s="875">
        <v>7.4716881567936155E-2</v>
      </c>
    </row>
    <row r="11" spans="1:15" ht="13.5" customHeight="1" x14ac:dyDescent="0.3">
      <c r="A11" s="323"/>
      <c r="B11" s="320" t="s">
        <v>80</v>
      </c>
      <c r="C11" s="399" t="s">
        <v>353</v>
      </c>
      <c r="D11" s="399" t="s">
        <v>354</v>
      </c>
      <c r="E11" s="399" t="s">
        <v>355</v>
      </c>
      <c r="F11" s="399" t="s">
        <v>356</v>
      </c>
      <c r="G11" s="399" t="s">
        <v>80</v>
      </c>
      <c r="H11" s="399" t="s">
        <v>80</v>
      </c>
      <c r="I11" s="399" t="s">
        <v>80</v>
      </c>
      <c r="J11" s="399" t="s">
        <v>80</v>
      </c>
      <c r="L11" s="778"/>
      <c r="M11" s="778"/>
      <c r="N11" s="778"/>
      <c r="O11" s="778"/>
    </row>
    <row r="12" spans="1:15" ht="13.5" customHeight="1" x14ac:dyDescent="0.3">
      <c r="A12" s="1292" t="s">
        <v>145</v>
      </c>
      <c r="B12" s="277">
        <v>729</v>
      </c>
      <c r="C12" s="398">
        <v>3955.8585784213747</v>
      </c>
      <c r="D12" s="398">
        <v>2350.9990059565348</v>
      </c>
      <c r="E12" s="398">
        <v>3233.3878381856052</v>
      </c>
      <c r="F12" s="398">
        <v>2196.576293394116</v>
      </c>
      <c r="G12" s="398">
        <v>326</v>
      </c>
      <c r="H12" s="398">
        <v>199</v>
      </c>
      <c r="I12" s="398">
        <v>869</v>
      </c>
      <c r="J12" s="398">
        <v>483</v>
      </c>
      <c r="L12" s="875">
        <v>0.17087702982808414</v>
      </c>
      <c r="M12" s="875">
        <v>0.15453436152466468</v>
      </c>
      <c r="N12" s="875">
        <v>0.14562236915585802</v>
      </c>
      <c r="O12" s="875">
        <v>0.1089379305584765</v>
      </c>
    </row>
    <row r="13" spans="1:15" ht="13.5" customHeight="1" thickBot="1" x14ac:dyDescent="0.35">
      <c r="A13" s="1293"/>
      <c r="B13" s="277" t="s">
        <v>80</v>
      </c>
      <c r="C13" s="398" t="s">
        <v>357</v>
      </c>
      <c r="D13" s="398" t="s">
        <v>358</v>
      </c>
      <c r="E13" s="398" t="s">
        <v>359</v>
      </c>
      <c r="F13" s="398" t="s">
        <v>360</v>
      </c>
      <c r="G13" s="398" t="s">
        <v>80</v>
      </c>
      <c r="H13" s="398" t="s">
        <v>80</v>
      </c>
      <c r="I13" s="398" t="s">
        <v>80</v>
      </c>
      <c r="J13" s="398" t="s">
        <v>80</v>
      </c>
      <c r="L13" s="1167"/>
      <c r="M13" s="1167"/>
      <c r="N13" s="1167"/>
      <c r="O13" s="1167"/>
    </row>
    <row r="14" spans="1:15" ht="52" customHeight="1" x14ac:dyDescent="0.3">
      <c r="A14" s="1296" t="s">
        <v>303</v>
      </c>
      <c r="B14" s="1296"/>
      <c r="C14" s="1296"/>
      <c r="D14" s="1296"/>
      <c r="E14" s="1296"/>
      <c r="F14" s="1296"/>
      <c r="G14" s="1296"/>
      <c r="H14" s="1296"/>
      <c r="I14" s="1296"/>
      <c r="J14" s="1296"/>
    </row>
    <row r="15" spans="1:15" ht="13.5" customHeight="1" x14ac:dyDescent="0.3">
      <c r="A15" s="1294" t="s">
        <v>343</v>
      </c>
      <c r="B15" s="1294"/>
      <c r="C15" s="1294"/>
      <c r="D15" s="1294"/>
      <c r="E15" s="1294"/>
      <c r="F15" s="1294"/>
      <c r="G15" s="1294"/>
      <c r="H15" s="1294"/>
      <c r="I15" s="1294"/>
      <c r="J15" s="1294"/>
    </row>
    <row r="16" spans="1:15"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sheetData>
  <mergeCells count="11">
    <mergeCell ref="A15:J15"/>
    <mergeCell ref="C3:J3"/>
    <mergeCell ref="A14:J14"/>
    <mergeCell ref="L3:O4"/>
    <mergeCell ref="C4:F4"/>
    <mergeCell ref="G4:J4"/>
    <mergeCell ref="A1:J1"/>
    <mergeCell ref="A3:A5"/>
    <mergeCell ref="B3:B5"/>
    <mergeCell ref="A2:J2"/>
    <mergeCell ref="A12:A13"/>
  </mergeCells>
  <conditionalFormatting sqref="L6:L13 C6:C13 G6:G13">
    <cfRule type="expression" dxfId="174" priority="13">
      <formula>$L6&gt;15%</formula>
    </cfRule>
  </conditionalFormatting>
  <conditionalFormatting sqref="M6:M13 D6:D13 H6:H13">
    <cfRule type="expression" dxfId="173" priority="12">
      <formula>$M6&gt;15%</formula>
    </cfRule>
  </conditionalFormatting>
  <conditionalFormatting sqref="N6:N13 E6:E13 I6:I13">
    <cfRule type="expression" dxfId="172" priority="11">
      <formula>$N6&gt;15%</formula>
    </cfRule>
  </conditionalFormatting>
  <conditionalFormatting sqref="O6:O13 F6:F13 J6:J13">
    <cfRule type="expression" dxfId="171" priority="10">
      <formula>$O6&gt;15%</formula>
    </cfRule>
  </conditionalFormatting>
  <conditionalFormatting sqref="C7:F7">
    <cfRule type="expression" dxfId="170" priority="9">
      <formula>L$6&gt;15%</formula>
    </cfRule>
  </conditionalFormatting>
  <conditionalFormatting sqref="C9:F9">
    <cfRule type="expression" dxfId="169" priority="8">
      <formula>L$8&gt;15%</formula>
    </cfRule>
  </conditionalFormatting>
  <conditionalFormatting sqref="C11:F11">
    <cfRule type="expression" dxfId="168" priority="7">
      <formula>L$10&gt;15%</formula>
    </cfRule>
  </conditionalFormatting>
  <conditionalFormatting sqref="C13:F13">
    <cfRule type="expression" dxfId="167" priority="6">
      <formula>L$12&gt;15%</formula>
    </cfRule>
  </conditionalFormatting>
  <conditionalFormatting sqref="B6:J13 L6:O13">
    <cfRule type="containsText" dxfId="166" priority="1" operator="containsText" text=".">
      <formula>NOT(ISERROR(SEARCH(".",B6)))</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37635" r:id="rId3" name="Button 3">
              <controlPr defaultSize="0" print="0" autoFill="0" autoPict="0" macro="[0]!zurück">
                <anchor moveWithCells="1" sizeWithCells="1">
                  <from>
                    <xdr:col>16</xdr:col>
                    <xdr:colOff>0</xdr:colOff>
                    <xdr:row>2</xdr:row>
                    <xdr:rowOff>0</xdr:rowOff>
                  </from>
                  <to>
                    <xdr:col>16</xdr:col>
                    <xdr:colOff>1009650</xdr:colOff>
                    <xdr:row>6</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N57"/>
  <sheetViews>
    <sheetView zoomScaleNormal="100" workbookViewId="0"/>
  </sheetViews>
  <sheetFormatPr baseColWidth="10" defaultColWidth="11" defaultRowHeight="14" x14ac:dyDescent="0.3"/>
  <cols>
    <col min="1" max="1" width="12.58203125" style="23" customWidth="1"/>
    <col min="2" max="2" width="11" style="13"/>
    <col min="3" max="11" width="11" style="6"/>
    <col min="12" max="12" width="10.25" style="6" customWidth="1"/>
    <col min="13" max="16384" width="11" style="6"/>
  </cols>
  <sheetData>
    <row r="1" spans="1:14" s="1" customFormat="1" ht="13.5" customHeight="1" x14ac:dyDescent="0.3">
      <c r="A1" s="1150" t="s">
        <v>238</v>
      </c>
      <c r="B1" s="1150"/>
      <c r="C1" s="1151"/>
      <c r="D1" s="247"/>
      <c r="E1" s="247"/>
      <c r="F1" s="247"/>
      <c r="G1" s="247"/>
      <c r="H1" s="247"/>
      <c r="I1" s="247"/>
      <c r="J1" s="247"/>
      <c r="K1" s="247"/>
      <c r="L1" s="247"/>
      <c r="M1" s="247"/>
      <c r="N1" s="247"/>
    </row>
    <row r="2" spans="1:14" ht="5.15" customHeight="1" x14ac:dyDescent="0.35">
      <c r="A2" s="1142"/>
      <c r="B2" s="1140"/>
      <c r="C2" s="1141"/>
      <c r="D2" s="1141"/>
      <c r="E2" s="1141"/>
      <c r="F2" s="1141"/>
      <c r="G2" s="1141"/>
      <c r="H2" s="1141"/>
      <c r="I2" s="1141"/>
      <c r="J2" s="1141"/>
      <c r="K2" s="1141"/>
      <c r="L2" s="1141"/>
      <c r="M2" s="1141"/>
      <c r="N2" s="1141"/>
    </row>
    <row r="3" spans="1:14" ht="12.75" customHeight="1" x14ac:dyDescent="0.35">
      <c r="A3" s="1087" t="s">
        <v>1</v>
      </c>
      <c r="B3" s="1143" t="str">
        <f>'A1'!A2</f>
        <v>Durchschnittliche jährliche Veränderungsrate für Einnahmen, Aufwendungen und Jahresüberschuss je Inhaber/-in in ausgewählten Fachgebieten im Zeitraum 2017 bis 2020</v>
      </c>
      <c r="C3" s="1141"/>
      <c r="D3" s="1141"/>
      <c r="E3" s="1141"/>
      <c r="F3" s="1141"/>
      <c r="G3" s="1141"/>
      <c r="H3" s="1141"/>
      <c r="I3" s="1141"/>
      <c r="J3" s="1141"/>
      <c r="K3" s="1141"/>
      <c r="L3" s="1141"/>
      <c r="M3" s="1141"/>
      <c r="N3" s="1141"/>
    </row>
    <row r="4" spans="1:14" ht="12.75" customHeight="1" x14ac:dyDescent="0.35">
      <c r="A4" s="1088" t="s">
        <v>2</v>
      </c>
      <c r="B4" s="1144" t="str">
        <f>'A2'!A2</f>
        <v>Verteilung der ärztlichen Tätigkeiten (Wochenarbeitsstunden) von Inhaber/-innen und angestellten Ärzt/-innen im Jahr 2020</v>
      </c>
      <c r="C4" s="1141"/>
      <c r="D4" s="1141"/>
      <c r="E4" s="1141"/>
      <c r="F4" s="1141"/>
      <c r="G4" s="1141"/>
      <c r="H4" s="1141"/>
      <c r="I4" s="1141"/>
      <c r="J4" s="1141"/>
      <c r="K4" s="1141"/>
      <c r="L4" s="1141"/>
      <c r="M4" s="1141"/>
      <c r="N4" s="1141"/>
    </row>
    <row r="5" spans="1:14" ht="12.75" customHeight="1" x14ac:dyDescent="0.35">
      <c r="A5" s="1089" t="s">
        <v>3</v>
      </c>
      <c r="B5" s="1145" t="str">
        <f>'A3'!A2</f>
        <v>Persönliche Bewertung der Situation als Vertragsarzt/-ärztin insgesamt nach Fachgebiet</v>
      </c>
      <c r="C5" s="1141"/>
      <c r="D5" s="1141"/>
      <c r="E5" s="1141"/>
      <c r="F5" s="1141"/>
      <c r="G5" s="1141"/>
      <c r="H5" s="1141"/>
      <c r="I5" s="1141"/>
      <c r="J5" s="1141"/>
      <c r="K5" s="1141"/>
      <c r="L5" s="1141"/>
      <c r="M5" s="1141"/>
      <c r="N5" s="1141"/>
    </row>
    <row r="6" spans="1:14" ht="12.75" customHeight="1" x14ac:dyDescent="0.35">
      <c r="A6" s="1089" t="s">
        <v>4</v>
      </c>
      <c r="B6" s="1145" t="str">
        <f>'A4'!A2</f>
        <v>Persönliche Bewertung der Situation hinsichtlich der wirtschaftlichen Lage (Jahresüberschuss) nach Fachgebiet</v>
      </c>
      <c r="C6" s="1141"/>
      <c r="D6" s="1141"/>
      <c r="E6" s="1141"/>
      <c r="F6" s="1141"/>
      <c r="G6" s="1141"/>
      <c r="H6" s="1141"/>
      <c r="I6" s="1141"/>
      <c r="J6" s="1141"/>
      <c r="K6" s="1141"/>
      <c r="L6" s="1141"/>
      <c r="M6" s="1141"/>
      <c r="N6" s="1141"/>
    </row>
    <row r="7" spans="1:14" ht="12.75" customHeight="1" x14ac:dyDescent="0.35">
      <c r="A7" s="1087" t="s">
        <v>240</v>
      </c>
      <c r="B7" s="1143" t="e">
        <f>#REF!</f>
        <v>#REF!</v>
      </c>
      <c r="C7" s="1141"/>
      <c r="D7" s="1141"/>
      <c r="E7" s="1141"/>
      <c r="F7" s="1141"/>
      <c r="G7" s="1141"/>
      <c r="H7" s="1141"/>
      <c r="I7" s="1141"/>
      <c r="J7" s="1141"/>
      <c r="K7" s="1141"/>
      <c r="L7" s="1141"/>
      <c r="M7" s="1141"/>
      <c r="N7" s="1141"/>
    </row>
    <row r="8" spans="1:14" ht="12.75" customHeight="1" x14ac:dyDescent="0.35">
      <c r="A8" s="1090" t="s">
        <v>6</v>
      </c>
      <c r="B8" s="1143" t="str">
        <f>'T1'!A2</f>
        <v>Einnahmen, Aufwendungen und Jahresüberschuss in Tausend Euro je Inhaber/-in in den Jahren 2017 bis 2020</v>
      </c>
      <c r="C8" s="1141"/>
      <c r="D8" s="1141"/>
      <c r="E8" s="1141"/>
      <c r="F8" s="1141"/>
      <c r="G8" s="1141"/>
      <c r="H8" s="1141"/>
      <c r="I8" s="1141"/>
      <c r="J8" s="1141"/>
      <c r="K8" s="1141"/>
      <c r="L8" s="1141"/>
      <c r="M8" s="1141"/>
      <c r="N8" s="1141"/>
    </row>
    <row r="9" spans="1:14" ht="12.75" customHeight="1" x14ac:dyDescent="0.35">
      <c r="A9" s="1091" t="s">
        <v>12</v>
      </c>
      <c r="B9" s="1143" t="str">
        <f>'T2'!A2</f>
        <v>Aufwendungen nach Art in Tausend Euro je Inhaber/-in in den Jahren 2017 bis 2020</v>
      </c>
      <c r="C9" s="1141"/>
      <c r="D9" s="1141"/>
      <c r="E9" s="1141"/>
      <c r="F9" s="1141"/>
      <c r="G9" s="1141"/>
      <c r="H9" s="1141"/>
      <c r="I9" s="1141"/>
      <c r="J9" s="1141"/>
      <c r="K9" s="1141"/>
      <c r="L9" s="1141"/>
      <c r="M9" s="1141"/>
      <c r="N9" s="1141"/>
    </row>
    <row r="10" spans="1:14" ht="12.75" customHeight="1" x14ac:dyDescent="0.35">
      <c r="A10" s="1090" t="s">
        <v>17</v>
      </c>
      <c r="B10" s="1143" t="str">
        <f>'T3'!A2</f>
        <v>Einnahmen nach Art in Tausend Euro je Inhaber/-in in den Jahren 2017 bis 2020</v>
      </c>
      <c r="C10" s="1141"/>
      <c r="D10" s="1141"/>
      <c r="E10" s="1141"/>
      <c r="F10" s="1141"/>
      <c r="G10" s="1141"/>
      <c r="H10" s="1141"/>
      <c r="I10" s="1141"/>
      <c r="J10" s="1141"/>
      <c r="K10" s="1141"/>
      <c r="L10" s="1141"/>
      <c r="M10" s="1141"/>
      <c r="N10" s="1141"/>
    </row>
    <row r="11" spans="1:14" ht="12.75" customHeight="1" x14ac:dyDescent="0.35">
      <c r="A11" s="1090" t="s">
        <v>23</v>
      </c>
      <c r="B11" s="1143" t="str">
        <f>'T4'!A2</f>
        <v>Einnahmen, Aufwendungen und Jahresüberschuss in Tausend Euro je Inhaber/-in in Einzelpraxen und Berufsausübungsgemeinschaften in den Jahren 2017 bis 2020</v>
      </c>
      <c r="C11" s="1141"/>
      <c r="D11" s="1141"/>
      <c r="E11" s="1141"/>
      <c r="F11" s="1141"/>
      <c r="G11" s="1141"/>
      <c r="H11" s="1141"/>
      <c r="I11" s="1141"/>
      <c r="J11" s="1141"/>
      <c r="K11" s="1141"/>
      <c r="L11" s="1141"/>
      <c r="M11" s="1141"/>
      <c r="N11" s="1141"/>
    </row>
    <row r="12" spans="1:14" ht="12.75" customHeight="1" x14ac:dyDescent="0.35">
      <c r="A12" s="1090" t="s">
        <v>27</v>
      </c>
      <c r="B12" s="1143" t="str">
        <f>'T5'!A2</f>
        <v>Beispielrechnung – Jahresüberschuss und Nettoeinkommen je Inhaber/-in im Jahr 2020 (Mittelwert und Median)</v>
      </c>
      <c r="C12" s="1141"/>
      <c r="D12" s="1141"/>
      <c r="E12" s="1141"/>
      <c r="F12" s="1141"/>
      <c r="G12" s="1141"/>
      <c r="H12" s="1141"/>
      <c r="I12" s="1141"/>
      <c r="J12" s="1141"/>
      <c r="K12" s="1141"/>
      <c r="L12" s="1141"/>
      <c r="M12" s="1141"/>
      <c r="N12" s="1141"/>
    </row>
    <row r="13" spans="1:14" ht="12.75" customHeight="1" x14ac:dyDescent="0.35">
      <c r="A13" s="1090" t="s">
        <v>36</v>
      </c>
      <c r="B13" s="1143" t="str">
        <f>'T6'!A2</f>
        <v>Einnahmen, Aufwendungen und Jahresüberschuss in Tausend Euro je Inhaber/-in in Einzelpraxen und Berufsausübungsgemeinschaften nach Versorgungsbereich im Jahr 2020</v>
      </c>
      <c r="C13" s="1141"/>
      <c r="D13" s="1141"/>
      <c r="E13" s="1141"/>
      <c r="F13" s="1141"/>
      <c r="G13" s="1141"/>
      <c r="H13" s="1141"/>
      <c r="I13" s="1141"/>
      <c r="J13" s="1141"/>
      <c r="K13" s="1141"/>
      <c r="L13" s="1141"/>
      <c r="M13" s="1141"/>
      <c r="N13" s="1141"/>
    </row>
    <row r="14" spans="1:14" ht="12.75" customHeight="1" x14ac:dyDescent="0.35">
      <c r="A14" s="1089" t="s">
        <v>49</v>
      </c>
      <c r="B14" s="1145" t="str">
        <f>'T7'!A2</f>
        <v>Jahresüberschuss je Inhaber/-in, je Arbeitsstunde der Inhaber/-innen und durchschnittliche Jahresarbeitsstunden je Inhaber/-in nach Fachbereich im Jahr 2020</v>
      </c>
      <c r="C14" s="1141"/>
      <c r="D14" s="1141"/>
      <c r="E14" s="1141"/>
      <c r="F14" s="1141"/>
      <c r="G14" s="1141"/>
      <c r="H14" s="1141"/>
      <c r="I14" s="1141"/>
      <c r="J14" s="1141"/>
      <c r="K14" s="1141"/>
      <c r="L14" s="1141"/>
      <c r="M14" s="1141"/>
      <c r="N14" s="1141"/>
    </row>
    <row r="15" spans="1:14" ht="12.75" customHeight="1" x14ac:dyDescent="0.35">
      <c r="A15" s="1090" t="s">
        <v>50</v>
      </c>
      <c r="B15" s="1143" t="str">
        <f>'T8'!A2</f>
        <v>Einnahmen, Aufwendungen und Jahresüberschuss in Tausend Euro je Inhaber/-in nach Tätigkeitsschwerpunkt im Jahr 2020</v>
      </c>
      <c r="C15" s="1141"/>
      <c r="D15" s="1141"/>
      <c r="E15" s="1141"/>
      <c r="F15" s="1141"/>
      <c r="G15" s="1141"/>
      <c r="H15" s="1141"/>
      <c r="I15" s="1141"/>
      <c r="J15" s="1141"/>
      <c r="K15" s="1141"/>
      <c r="L15" s="1141"/>
      <c r="M15" s="1141"/>
      <c r="N15" s="1141"/>
    </row>
    <row r="16" spans="1:14" ht="12.75" customHeight="1" x14ac:dyDescent="0.35">
      <c r="A16" s="1090" t="s">
        <v>59</v>
      </c>
      <c r="B16" s="1143" t="str">
        <f>'T9'!A2</f>
        <v>Einnahmen, Aufwendungen und Jahresüberschuss je Arbeitsstunde der Inhaber/-innen und Jahresarbeitsstunden der 
Inhaber/-innen nach Tätigkeitsschwerpunkt im Jahr 2020</v>
      </c>
      <c r="C16" s="1141"/>
      <c r="D16" s="1141"/>
      <c r="E16" s="1141"/>
      <c r="F16" s="1141"/>
      <c r="G16" s="1141"/>
      <c r="H16" s="1141"/>
      <c r="I16" s="1141"/>
      <c r="J16" s="1141"/>
      <c r="K16" s="1141"/>
      <c r="L16" s="1141"/>
      <c r="M16" s="1141"/>
      <c r="N16" s="1141"/>
    </row>
    <row r="17" spans="1:14" ht="12.75" customHeight="1" x14ac:dyDescent="0.35">
      <c r="A17" s="1089" t="s">
        <v>68</v>
      </c>
      <c r="B17" s="1145" t="str">
        <f>'T10'!A2</f>
        <v>Wochenarbeitsstunden der Inhaber/-innen je Inhaber/-in nach Regionstyp, Fachbereich und Organisationsform im Jahr 2020</v>
      </c>
      <c r="C17" s="1141"/>
      <c r="D17" s="1141"/>
      <c r="E17" s="1141"/>
      <c r="F17" s="1141"/>
      <c r="G17" s="1141"/>
      <c r="H17" s="1141"/>
      <c r="I17" s="1141"/>
      <c r="J17" s="1141"/>
      <c r="K17" s="1141"/>
      <c r="L17" s="1141"/>
      <c r="M17" s="1141"/>
      <c r="N17" s="1141"/>
    </row>
    <row r="18" spans="1:14" ht="12.75" customHeight="1" x14ac:dyDescent="0.35">
      <c r="A18" s="1087" t="s">
        <v>70</v>
      </c>
      <c r="B18" s="1143" t="str">
        <f>'T11'!A2</f>
        <v>Patienten/-innen nach Fachgebiet und Patientengruppe im 4. Quartal 2020</v>
      </c>
      <c r="C18" s="1141"/>
      <c r="D18" s="1141"/>
      <c r="E18" s="1141"/>
      <c r="F18" s="1141"/>
      <c r="G18" s="1141"/>
      <c r="H18" s="1141"/>
      <c r="I18" s="1141"/>
      <c r="J18" s="1141"/>
      <c r="K18" s="1141"/>
      <c r="L18" s="1141"/>
      <c r="M18" s="1141"/>
      <c r="N18" s="1141"/>
    </row>
    <row r="19" spans="1:14" ht="12.75" customHeight="1" x14ac:dyDescent="0.35">
      <c r="A19" s="1089" t="s">
        <v>79</v>
      </c>
      <c r="B19" s="1145" t="str">
        <f>'T12'!A2</f>
        <v>Investitionen in Tausend Euro je Praxis nach Versorgungsbereich in den Jahren 2017 bis 2020</v>
      </c>
      <c r="C19" s="1141"/>
      <c r="D19" s="1141"/>
      <c r="E19" s="1141"/>
      <c r="F19" s="1141"/>
      <c r="G19" s="1141"/>
      <c r="H19" s="1141"/>
      <c r="I19" s="1141"/>
      <c r="J19" s="1141"/>
      <c r="K19" s="1141"/>
      <c r="L19" s="1141"/>
      <c r="M19" s="1141"/>
      <c r="N19" s="1141"/>
    </row>
    <row r="20" spans="1:14" ht="12.75" customHeight="1" x14ac:dyDescent="0.35">
      <c r="A20" s="1092" t="s">
        <v>81</v>
      </c>
      <c r="B20" s="1145" t="str">
        <f>'T13'!A2</f>
        <v>Investitionen in Tausend Euro je Praxis, je Inhaber/-in und je Arzt/Ärztin nach Versorgungsbereich und Organisationsform in den Jahren 2017 bis 2020</v>
      </c>
      <c r="C20" s="1141"/>
      <c r="D20" s="1141"/>
      <c r="E20" s="1141"/>
      <c r="F20" s="1141"/>
      <c r="G20" s="1141"/>
      <c r="H20" s="1141"/>
      <c r="I20" s="1141"/>
      <c r="J20" s="1141"/>
      <c r="K20" s="1141"/>
      <c r="L20" s="1141"/>
      <c r="M20" s="1141"/>
      <c r="N20" s="1141"/>
    </row>
    <row r="21" spans="1:14" ht="12.75" customHeight="1" x14ac:dyDescent="0.35">
      <c r="A21" s="1093" t="s">
        <v>83</v>
      </c>
      <c r="B21" s="1146" t="str">
        <f>'T14'!A2</f>
        <v>Teilnehmende Praxen, Testierungen, Softwaremodul-Nutzung</v>
      </c>
      <c r="C21" s="1141"/>
      <c r="D21" s="1141"/>
      <c r="E21" s="1141"/>
      <c r="F21" s="1141"/>
      <c r="G21" s="1141"/>
      <c r="H21" s="1141"/>
      <c r="I21" s="1141"/>
      <c r="J21" s="1141"/>
      <c r="K21" s="1141"/>
      <c r="L21" s="1141"/>
      <c r="M21" s="1141"/>
      <c r="N21" s="1141"/>
    </row>
    <row r="22" spans="1:14" ht="12.75" customHeight="1" x14ac:dyDescent="0.35">
      <c r="A22" s="1094" t="s">
        <v>220</v>
      </c>
      <c r="B22" s="1147" t="str">
        <f>'T15'!A2</f>
        <v>Vergleich zwischen dem Zi-Praxis-Panel und der Grundgesamtheit hinsichtlich der Verteilung der Praxen auf Regionstypen und KV-Bereiche im Jahr 2020</v>
      </c>
      <c r="C22" s="1141"/>
      <c r="D22" s="1141"/>
      <c r="E22" s="1141"/>
      <c r="F22" s="1141"/>
      <c r="G22" s="1141"/>
      <c r="H22" s="1141"/>
      <c r="I22" s="1141"/>
      <c r="J22" s="1141"/>
      <c r="K22" s="1141"/>
      <c r="L22" s="1141"/>
      <c r="M22" s="1141"/>
      <c r="N22" s="1141"/>
    </row>
    <row r="23" spans="1:14" ht="12.75" customHeight="1" x14ac:dyDescent="0.35">
      <c r="A23" s="1095" t="s">
        <v>221</v>
      </c>
      <c r="B23" s="1143" t="str">
        <f>'T16'!A2</f>
        <v xml:space="preserve">Fallauswahl in der Querschnitts- und Längsschnittbetrachtung nach Fachgebiet </v>
      </c>
      <c r="C23" s="1141"/>
      <c r="D23" s="1141"/>
      <c r="E23" s="1141"/>
      <c r="F23" s="1141"/>
      <c r="G23" s="1141"/>
      <c r="H23" s="1141"/>
      <c r="I23" s="1141"/>
      <c r="J23" s="1141"/>
      <c r="K23" s="1141"/>
      <c r="L23" s="1141"/>
      <c r="M23" s="1141"/>
      <c r="N23" s="1141"/>
    </row>
    <row r="24" spans="1:14" ht="12.75" customHeight="1" x14ac:dyDescent="0.35">
      <c r="A24" s="1096" t="s">
        <v>222</v>
      </c>
      <c r="B24" s="1145" t="str">
        <f>'T17'!A2</f>
        <v>Teilnehmende Praxen in der Erhebungswelle 2021 nach Erstteilnahme nach Regionstyp, Organisationsform und Fachgebiet</v>
      </c>
      <c r="C24" s="1141"/>
      <c r="D24" s="1141"/>
      <c r="E24" s="1141"/>
      <c r="F24" s="1141"/>
      <c r="G24" s="1141"/>
      <c r="H24" s="1141"/>
      <c r="I24" s="1141"/>
      <c r="J24" s="1141"/>
      <c r="K24" s="1141"/>
      <c r="L24" s="1141"/>
      <c r="M24" s="1141"/>
      <c r="N24" s="1141"/>
    </row>
    <row r="25" spans="1:14" ht="12.75" customHeight="1" x14ac:dyDescent="0.35">
      <c r="A25" s="1097" t="s">
        <v>223</v>
      </c>
      <c r="B25" s="1144" t="str">
        <f>'T18'!A2</f>
        <v>Kennzahlenvergleich zwischen dem Zi-Praxis-Panel und dem Honorarbericht der KBV im 4. Quartal 2020 – Abweichungen in Prozent</v>
      </c>
      <c r="C25" s="1141"/>
      <c r="D25" s="1141"/>
      <c r="E25" s="1141"/>
      <c r="F25" s="1141"/>
      <c r="G25" s="1141"/>
      <c r="H25" s="1141"/>
      <c r="I25" s="1141"/>
      <c r="J25" s="1141"/>
      <c r="K25" s="1141"/>
      <c r="L25" s="1141"/>
      <c r="M25" s="1141"/>
      <c r="N25" s="1141"/>
    </row>
    <row r="26" spans="1:14" ht="12.75" customHeight="1" x14ac:dyDescent="0.35">
      <c r="A26" s="1094" t="s">
        <v>104</v>
      </c>
      <c r="B26" s="1147" t="str">
        <f>'T19'!A2</f>
        <v>Einteilung der Abrechnungsfachgebiete nach Anzahl der KV-Honorarklassen und Regionstypen für das Gewichtungsschema der Fachgebiete</v>
      </c>
      <c r="C26" s="1141"/>
      <c r="D26" s="1141"/>
      <c r="E26" s="1141"/>
      <c r="F26" s="1141"/>
      <c r="G26" s="1141"/>
      <c r="H26" s="1141"/>
      <c r="I26" s="1141"/>
      <c r="J26" s="1141"/>
      <c r="K26" s="1141"/>
      <c r="L26" s="1141"/>
      <c r="M26" s="1141"/>
      <c r="N26" s="1141"/>
    </row>
    <row r="27" spans="1:14" ht="12.75" customHeight="1" x14ac:dyDescent="0.35">
      <c r="A27" s="1091" t="s">
        <v>125</v>
      </c>
      <c r="B27" s="1143" t="str">
        <f>'T20'!A2</f>
        <v>Fachgebiete, Fachbereiche, Versorgungsbereiche und ausgeschlossene Fachgebiete</v>
      </c>
      <c r="C27" s="1141"/>
      <c r="D27" s="1141"/>
      <c r="E27" s="1141"/>
      <c r="F27" s="1141"/>
      <c r="G27" s="1141"/>
      <c r="H27" s="1141"/>
      <c r="I27" s="1141"/>
      <c r="J27" s="1141"/>
      <c r="K27" s="1141"/>
      <c r="L27" s="1141"/>
      <c r="M27" s="1141"/>
      <c r="N27" s="1141"/>
    </row>
    <row r="28" spans="1:14" ht="12.75" customHeight="1" x14ac:dyDescent="0.35">
      <c r="A28" s="1091" t="s">
        <v>224</v>
      </c>
      <c r="B28" s="1143" t="str">
        <f>'T21'!A2</f>
        <v>Praxiseinnahmen je Praxis und je Inhaber/-in nach Fachgebiet im Jahr 2020</v>
      </c>
      <c r="C28" s="1141"/>
      <c r="D28" s="1141"/>
      <c r="E28" s="1141"/>
      <c r="F28" s="1141"/>
      <c r="G28" s="1141"/>
      <c r="H28" s="1141"/>
      <c r="I28" s="1141"/>
      <c r="J28" s="1141"/>
      <c r="K28" s="1141"/>
      <c r="L28" s="1141"/>
      <c r="M28" s="1141"/>
      <c r="N28" s="1141"/>
    </row>
    <row r="29" spans="1:14" ht="12.75" customHeight="1" x14ac:dyDescent="0.35">
      <c r="A29" s="1090" t="s">
        <v>226</v>
      </c>
      <c r="B29" s="1143" t="str">
        <f>'T22'!A2</f>
        <v>Praxisaufwendungen nach fünf Aufwandsarten und Jahresüberschuss je Praxis und je Inhaber/-in nach Fachgebiet im Jahr 2020</v>
      </c>
      <c r="C29" s="1141"/>
      <c r="D29" s="1141"/>
      <c r="E29" s="1141"/>
      <c r="F29" s="1141"/>
      <c r="G29" s="1141"/>
      <c r="H29" s="1141"/>
      <c r="I29" s="1141"/>
      <c r="J29" s="1141"/>
      <c r="K29" s="1141"/>
      <c r="L29" s="1141"/>
      <c r="M29" s="1141"/>
      <c r="N29" s="1141"/>
    </row>
    <row r="30" spans="1:14" ht="12.75" customHeight="1" x14ac:dyDescent="0.35">
      <c r="A30" s="1090" t="s">
        <v>227</v>
      </c>
      <c r="B30" s="1143" t="str">
        <f>'T23'!A2</f>
        <v>Praxiseinnahmen in Tausend Euro je Inhaber/-in – Mittelwert und Quartile nach Fachgebiet im Jahr 2020</v>
      </c>
      <c r="C30" s="1141"/>
      <c r="D30" s="1141"/>
      <c r="E30" s="1141"/>
      <c r="F30" s="1141"/>
      <c r="G30" s="1141"/>
      <c r="H30" s="1141"/>
      <c r="I30" s="1141"/>
      <c r="J30" s="1141"/>
      <c r="K30" s="1141"/>
      <c r="L30" s="1141"/>
      <c r="M30" s="1141"/>
      <c r="N30" s="1141"/>
    </row>
    <row r="31" spans="1:14" ht="12.75" customHeight="1" x14ac:dyDescent="0.35">
      <c r="A31" s="1090" t="s">
        <v>132</v>
      </c>
      <c r="B31" s="1143" t="str">
        <f>'T24'!A2</f>
        <v>Praxisaufwendungen in Tausend Euro je Inhaber/-in – Mittelwert und Quartile nach Fachgebiet im Jahr 2020</v>
      </c>
      <c r="C31" s="1141"/>
      <c r="D31" s="1141"/>
      <c r="E31" s="1141"/>
      <c r="F31" s="1141"/>
      <c r="G31" s="1141"/>
      <c r="H31" s="1141"/>
      <c r="I31" s="1141"/>
      <c r="J31" s="1141"/>
      <c r="K31" s="1141"/>
      <c r="L31" s="1141"/>
      <c r="M31" s="1141"/>
      <c r="N31" s="1141"/>
    </row>
    <row r="32" spans="1:14" ht="12.75" customHeight="1" x14ac:dyDescent="0.35">
      <c r="A32" s="1090" t="s">
        <v>136</v>
      </c>
      <c r="B32" s="1143" t="str">
        <f>'T25'!A2</f>
        <v>Jahresüberschuss in Tausend Euro je Inhaber/-in – Mittelwert und Quartile nach Fachgebiet im Jahr 2020</v>
      </c>
      <c r="C32" s="1141"/>
      <c r="D32" s="1141"/>
      <c r="E32" s="1141"/>
      <c r="F32" s="1141"/>
      <c r="G32" s="1141"/>
      <c r="H32" s="1141"/>
      <c r="I32" s="1141"/>
      <c r="J32" s="1141"/>
      <c r="K32" s="1141"/>
      <c r="L32" s="1141"/>
      <c r="M32" s="1141"/>
      <c r="N32" s="1141"/>
    </row>
    <row r="33" spans="1:14" ht="12.75" customHeight="1" x14ac:dyDescent="0.35">
      <c r="A33" s="1091" t="s">
        <v>140</v>
      </c>
      <c r="B33" s="1143" t="str">
        <f>'T26'!A2</f>
        <v>Praxiseinnahmen je Praxis und je Inhaber/-in nach Fachgebiet und Organisationsform im Jahr 2020</v>
      </c>
      <c r="C33" s="1141"/>
      <c r="D33" s="1141"/>
      <c r="E33" s="1141"/>
      <c r="F33" s="1141"/>
      <c r="G33" s="1141"/>
      <c r="H33" s="1141"/>
      <c r="I33" s="1141"/>
      <c r="J33" s="1141"/>
      <c r="K33" s="1141"/>
      <c r="L33" s="1141"/>
      <c r="M33" s="1141"/>
      <c r="N33" s="1141"/>
    </row>
    <row r="34" spans="1:14" ht="12.75" customHeight="1" x14ac:dyDescent="0.35">
      <c r="A34" s="1096" t="s">
        <v>151</v>
      </c>
      <c r="B34" s="1145" t="str">
        <f>'T27'!A2</f>
        <v>Praxisaufwendungen (Teil I) je Praxis und je Inhaber/-in nach Fachgebiet und Organisationsform im Jahr 2020</v>
      </c>
      <c r="C34" s="1141"/>
      <c r="D34" s="1141"/>
      <c r="E34" s="1141"/>
      <c r="F34" s="1141"/>
      <c r="G34" s="1141"/>
      <c r="H34" s="1141"/>
      <c r="I34" s="1141"/>
      <c r="J34" s="1141"/>
      <c r="K34" s="1141"/>
      <c r="L34" s="1141"/>
      <c r="M34" s="1141"/>
      <c r="N34" s="1141"/>
    </row>
    <row r="35" spans="1:14" ht="12.75" customHeight="1" x14ac:dyDescent="0.35">
      <c r="A35" s="1096" t="s">
        <v>153</v>
      </c>
      <c r="B35" s="1145" t="str">
        <f>'T28'!A2</f>
        <v>Praxisaufwendungen (Teil II) und Jahresüberschuss je Praxis und je Inhaber/-in nach Fachgebiet und Organisationsform im Jahr 2020</v>
      </c>
      <c r="C35" s="1141"/>
      <c r="D35" s="1141"/>
      <c r="E35" s="1141"/>
      <c r="F35" s="1141"/>
      <c r="G35" s="1141"/>
      <c r="H35" s="1141"/>
      <c r="I35" s="1141"/>
      <c r="J35" s="1141"/>
      <c r="K35" s="1141"/>
      <c r="L35" s="1141"/>
      <c r="M35" s="1141"/>
      <c r="N35" s="1141"/>
    </row>
    <row r="36" spans="1:14" ht="12.75" customHeight="1" x14ac:dyDescent="0.35">
      <c r="A36" s="1091" t="s">
        <v>161</v>
      </c>
      <c r="B36" s="1145" t="str">
        <f>'T29'!A2</f>
        <v>Praxiseinnahmen je Praxis und je Inhaber/-in nach Fachgebiet und Organisationsform im Jahr 2019</v>
      </c>
      <c r="C36" s="1141"/>
      <c r="D36" s="1141"/>
      <c r="E36" s="1141"/>
      <c r="F36" s="1141"/>
      <c r="G36" s="1141"/>
      <c r="H36" s="1141"/>
      <c r="I36" s="1141"/>
      <c r="J36" s="1141"/>
      <c r="K36" s="1141"/>
      <c r="L36" s="1141"/>
      <c r="M36" s="1141"/>
      <c r="N36" s="1141"/>
    </row>
    <row r="37" spans="1:14" ht="12.75" customHeight="1" x14ac:dyDescent="0.35">
      <c r="A37" s="1096" t="s">
        <v>163</v>
      </c>
      <c r="B37" s="1145" t="str">
        <f>'T30'!A2</f>
        <v>Praxisaufwendungen (Teil I) je Praxis und je Inhaber/-in nach Fachgebiet und Organisationsform im Jahr 2019</v>
      </c>
      <c r="C37" s="1141"/>
      <c r="D37" s="1141"/>
      <c r="E37" s="1141"/>
      <c r="F37" s="1141"/>
      <c r="G37" s="1141"/>
      <c r="H37" s="1141"/>
      <c r="I37" s="1141"/>
      <c r="J37" s="1141"/>
      <c r="K37" s="1141"/>
      <c r="L37" s="1141"/>
      <c r="M37" s="1141"/>
      <c r="N37" s="1141"/>
    </row>
    <row r="38" spans="1:14" ht="12.75" customHeight="1" x14ac:dyDescent="0.35">
      <c r="A38" s="1096" t="s">
        <v>166</v>
      </c>
      <c r="B38" s="1145" t="str">
        <f>'T31'!A2</f>
        <v>Praxisaufwendungen (Teil II) und Jahresüberschuss je Praxis und je Inhaber/-in nach Fachgebiet und Organisationsform im Jahr 2019</v>
      </c>
      <c r="C38" s="1141"/>
      <c r="D38" s="1141"/>
      <c r="E38" s="1141"/>
      <c r="F38" s="1141"/>
      <c r="G38" s="1141"/>
      <c r="H38" s="1141"/>
      <c r="I38" s="1141"/>
      <c r="J38" s="1141"/>
      <c r="K38" s="1141"/>
      <c r="L38" s="1141"/>
      <c r="M38" s="1141"/>
      <c r="N38" s="1141"/>
    </row>
    <row r="39" spans="1:14" ht="12.75" customHeight="1" x14ac:dyDescent="0.35">
      <c r="A39" s="1091" t="s">
        <v>169</v>
      </c>
      <c r="B39" s="1143" t="str">
        <f>'T32'!A2</f>
        <v>Praxiseinnahmen je Praxis und je Inhaber/-in nach Fachgebiet und Organisationsform im Jahr 2018</v>
      </c>
      <c r="C39" s="1141"/>
      <c r="D39" s="1141"/>
      <c r="E39" s="1141"/>
      <c r="F39" s="1141"/>
      <c r="G39" s="1141"/>
      <c r="H39" s="1141"/>
      <c r="I39" s="1141"/>
      <c r="J39" s="1141"/>
      <c r="K39" s="1141"/>
      <c r="L39" s="1141"/>
      <c r="M39" s="1141"/>
      <c r="N39" s="1141"/>
    </row>
    <row r="40" spans="1:14" ht="12.75" customHeight="1" x14ac:dyDescent="0.35">
      <c r="A40" s="1096" t="s">
        <v>171</v>
      </c>
      <c r="B40" s="1145" t="str">
        <f>'T33'!A2</f>
        <v>Praxisaufwendungen (Teil I) je Praxis und je Inhaber/-in nach Fachgebiet und Organisationsform im Jahr 2018</v>
      </c>
      <c r="C40" s="1141"/>
      <c r="D40" s="1141"/>
      <c r="E40" s="1141"/>
      <c r="F40" s="1141"/>
      <c r="G40" s="1141"/>
      <c r="H40" s="1141"/>
      <c r="I40" s="1141"/>
      <c r="J40" s="1141"/>
      <c r="K40" s="1141"/>
      <c r="L40" s="1141"/>
      <c r="M40" s="1141"/>
      <c r="N40" s="1141"/>
    </row>
    <row r="41" spans="1:14" ht="12.75" customHeight="1" x14ac:dyDescent="0.35">
      <c r="A41" s="1096" t="s">
        <v>172</v>
      </c>
      <c r="B41" s="1145" t="str">
        <f>'T34'!A2</f>
        <v>Praxisaufwendungen (Teil II) und Jahresüberschuss je Praxis und je Inhaber/-in nach Fachgebiet und Organisationsform im Jahr 2018</v>
      </c>
      <c r="C41" s="1141"/>
      <c r="D41" s="1141"/>
      <c r="E41" s="1141"/>
      <c r="F41" s="1141"/>
      <c r="G41" s="1141"/>
      <c r="H41" s="1141"/>
      <c r="I41" s="1141"/>
      <c r="J41" s="1141"/>
      <c r="K41" s="1141"/>
      <c r="L41" s="1141"/>
      <c r="M41" s="1141"/>
      <c r="N41" s="1141"/>
    </row>
    <row r="42" spans="1:14" ht="12.75" customHeight="1" x14ac:dyDescent="0.35">
      <c r="A42" s="1091" t="s">
        <v>173</v>
      </c>
      <c r="B42" s="1143" t="str">
        <f>'T35'!A2</f>
        <v>Praxiseinnahmen je Praxis und je Inhaber/-in nach Fachgebiet und Organisationsform im Jahr 2017</v>
      </c>
      <c r="C42" s="1141"/>
      <c r="D42" s="1141"/>
      <c r="E42" s="1141"/>
      <c r="F42" s="1141"/>
      <c r="G42" s="1141"/>
      <c r="H42" s="1141"/>
      <c r="I42" s="1141"/>
      <c r="J42" s="1141"/>
      <c r="K42" s="1141"/>
      <c r="L42" s="1141"/>
      <c r="M42" s="1141"/>
      <c r="N42" s="1141"/>
    </row>
    <row r="43" spans="1:14" ht="12.75" customHeight="1" x14ac:dyDescent="0.35">
      <c r="A43" s="1096" t="s">
        <v>174</v>
      </c>
      <c r="B43" s="1145" t="str">
        <f>'T36'!A2</f>
        <v>Praxisaufwendungen (Teil I) je Praxis und je Inhaber/-in nach Fachgebiet und Organisationsform im Jahr 2017</v>
      </c>
      <c r="C43" s="1141"/>
      <c r="D43" s="1141"/>
      <c r="E43" s="1141"/>
      <c r="F43" s="1141"/>
      <c r="G43" s="1141"/>
      <c r="H43" s="1141"/>
      <c r="I43" s="1141"/>
      <c r="J43" s="1141"/>
      <c r="K43" s="1141"/>
      <c r="L43" s="1141"/>
      <c r="M43" s="1141"/>
      <c r="N43" s="1141"/>
    </row>
    <row r="44" spans="1:14" ht="12.75" customHeight="1" x14ac:dyDescent="0.35">
      <c r="A44" s="1096" t="s">
        <v>175</v>
      </c>
      <c r="B44" s="1145" t="str">
        <f>'T37'!A2</f>
        <v>Praxisaufwendungen (Teil II) und Jahresüberschuss je Praxis und je Inhaber/-in nach Fachgebiet und Organisationsform im Jahr 2017</v>
      </c>
      <c r="C44" s="1141"/>
      <c r="D44" s="1141"/>
      <c r="E44" s="1141"/>
      <c r="F44" s="1141"/>
      <c r="G44" s="1141"/>
      <c r="H44" s="1141"/>
      <c r="I44" s="1141"/>
      <c r="J44" s="1141"/>
      <c r="K44" s="1141"/>
      <c r="L44" s="1141"/>
      <c r="M44" s="1141"/>
      <c r="N44" s="1141"/>
    </row>
    <row r="45" spans="1:14" ht="12.75" customHeight="1" x14ac:dyDescent="0.35">
      <c r="A45" s="1091" t="s">
        <v>176</v>
      </c>
      <c r="B45" s="1143" t="str">
        <f>'T38'!A2</f>
        <v>Wochenarbeitsstunden der Inhaber/-innen je Inhaber/-in nach Fachgebiet im Jahr 2020</v>
      </c>
      <c r="C45" s="1141"/>
      <c r="D45" s="1141"/>
      <c r="E45" s="1141"/>
      <c r="F45" s="1141"/>
      <c r="G45" s="1141"/>
      <c r="H45" s="1141"/>
      <c r="I45" s="1141"/>
      <c r="J45" s="1141"/>
      <c r="K45" s="1141"/>
      <c r="L45" s="1141"/>
      <c r="M45" s="1141"/>
      <c r="N45" s="1141"/>
    </row>
    <row r="46" spans="1:14" ht="12.75" customHeight="1" x14ac:dyDescent="0.35">
      <c r="A46" s="1091" t="s">
        <v>177</v>
      </c>
      <c r="B46" s="1143" t="str">
        <f>'T39'!A2</f>
        <v>Ärztliche Tätigkeiten (Wochenarbeitsstunden) der Inhaber/-innen und angestellten Ärzt/-innen je Arzt/Ärztin nach Fachgebiet im Jahr 2020</v>
      </c>
      <c r="C46" s="1141"/>
      <c r="D46" s="1141"/>
      <c r="E46" s="1141"/>
      <c r="F46" s="1141"/>
      <c r="G46" s="1141"/>
      <c r="H46" s="1141"/>
      <c r="I46" s="1141"/>
      <c r="J46" s="1141"/>
      <c r="K46" s="1141"/>
      <c r="L46" s="1141"/>
      <c r="M46" s="1141"/>
      <c r="N46" s="1141"/>
    </row>
    <row r="47" spans="1:14" ht="12.75" customHeight="1" x14ac:dyDescent="0.35">
      <c r="A47" s="1091" t="s">
        <v>178</v>
      </c>
      <c r="B47" s="1143" t="str">
        <f>'T40'!A2</f>
        <v>Abwesenheitstage der Inhaber/-innen aufgrund von Urlaub und Krankheit nach Fachgebiet im Jahr 2020</v>
      </c>
      <c r="C47" s="1141"/>
      <c r="D47" s="1141"/>
      <c r="E47" s="1141"/>
      <c r="F47" s="1141"/>
      <c r="G47" s="1141"/>
      <c r="H47" s="1141"/>
      <c r="I47" s="1141"/>
      <c r="J47" s="1141"/>
      <c r="K47" s="1141"/>
      <c r="L47" s="1141"/>
      <c r="M47" s="1141"/>
      <c r="N47" s="1141"/>
    </row>
    <row r="48" spans="1:14" ht="12.75" customHeight="1" x14ac:dyDescent="0.35">
      <c r="A48" s="1099" t="s">
        <v>179</v>
      </c>
      <c r="B48" s="1148" t="str">
        <f>'T41'!A2</f>
        <v>Verteilung der Praxen nach KV-Honorarklassen 2020 in der Grundgesamtheit (Bundesgebiet) und im Zi-Praxis-Panel nach Abrechnungsfachgebiet, Teil 1</v>
      </c>
      <c r="C48" s="1141"/>
      <c r="D48" s="1141"/>
      <c r="E48" s="1141"/>
      <c r="F48" s="1141"/>
      <c r="G48" s="1141"/>
      <c r="H48" s="1141"/>
      <c r="I48" s="1141"/>
      <c r="J48" s="1141"/>
      <c r="K48" s="1141"/>
      <c r="L48" s="1141"/>
      <c r="M48" s="1141"/>
      <c r="N48" s="1141"/>
    </row>
    <row r="49" spans="1:14" ht="12.75" customHeight="1" x14ac:dyDescent="0.35">
      <c r="A49" s="1099" t="s">
        <v>180</v>
      </c>
      <c r="B49" s="1148" t="str">
        <f>'T42'!A2</f>
        <v>Verteilung der Praxen nach KV-Honorarklassen 2020 in der Grundgesamtheit (Bundesgebiet) und im Zi-Praxis-Panel nach Abrechnungsfachgebiet, Teil 2</v>
      </c>
      <c r="C49" s="1141"/>
      <c r="D49" s="1141"/>
      <c r="E49" s="1141"/>
      <c r="F49" s="1141"/>
      <c r="G49" s="1141"/>
      <c r="H49" s="1141"/>
      <c r="I49" s="1141"/>
      <c r="J49" s="1141"/>
      <c r="K49" s="1141"/>
      <c r="L49" s="1141"/>
      <c r="M49" s="1141"/>
      <c r="N49" s="1141"/>
    </row>
    <row r="50" spans="1:14" ht="12.75" customHeight="1" x14ac:dyDescent="0.35">
      <c r="A50" s="1097" t="s">
        <v>181</v>
      </c>
      <c r="B50" s="1144" t="str">
        <f>'T43'!A2</f>
        <v>Kennzahlen zur Leistungsstruktur, zum Leistungsumfang und zum Honorarumsatz im 1. Quartal 2020 im Honorarbericht der KBV und im Zi-Praxis-Panel nach Fachgebiet bzw. Abrechnungsgruppe</v>
      </c>
      <c r="C50" s="1141"/>
      <c r="D50" s="1141"/>
      <c r="E50" s="1141"/>
      <c r="F50" s="1141"/>
      <c r="G50" s="1141"/>
      <c r="H50" s="1141"/>
      <c r="I50" s="1141"/>
      <c r="J50" s="1141"/>
      <c r="K50" s="1141"/>
      <c r="L50" s="1141"/>
      <c r="M50" s="1141"/>
      <c r="N50" s="1141"/>
    </row>
    <row r="51" spans="1:14" ht="12.75" customHeight="1" x14ac:dyDescent="0.35">
      <c r="A51" s="1097" t="s">
        <v>183</v>
      </c>
      <c r="B51" s="1144" t="str">
        <f>'T44'!A2</f>
        <v>Kennzahlen zur Leistungsstruktur, zum Leistungsumfang und zum Honorarumsatz im 2. Quartal 2020 im Honorarbericht der KBV und im Zi-Praxis-Panel nach Fachgebiet bzw. Abrechnungsgruppe</v>
      </c>
      <c r="C51" s="1141"/>
      <c r="D51" s="1141"/>
      <c r="E51" s="1141"/>
      <c r="F51" s="1141"/>
      <c r="G51" s="1141"/>
      <c r="H51" s="1141"/>
      <c r="I51" s="1141"/>
      <c r="J51" s="1141"/>
      <c r="K51" s="1141"/>
      <c r="L51" s="1141"/>
      <c r="M51" s="1141"/>
      <c r="N51" s="1141"/>
    </row>
    <row r="52" spans="1:14" ht="12.75" customHeight="1" x14ac:dyDescent="0.35">
      <c r="A52" s="1097" t="s">
        <v>185</v>
      </c>
      <c r="B52" s="1144" t="str">
        <f>'T45'!A2</f>
        <v>Kennzahlen zur Leistungsstruktur, zum Leistungsumfang und zum Honorarumsatz im 3. Quartal 2020 im Honorarbericht der KBV und im Zi-Praxis-Panel nach Fachgebiet bzw. Abrechnungsgruppe</v>
      </c>
      <c r="C52" s="1141"/>
      <c r="D52" s="1141"/>
      <c r="E52" s="1141"/>
      <c r="F52" s="1141"/>
      <c r="G52" s="1141"/>
      <c r="H52" s="1141"/>
      <c r="I52" s="1141"/>
      <c r="J52" s="1141"/>
      <c r="K52" s="1141"/>
      <c r="L52" s="1141"/>
      <c r="M52" s="1141"/>
      <c r="N52" s="1141"/>
    </row>
    <row r="53" spans="1:14" ht="12.75" customHeight="1" x14ac:dyDescent="0.35">
      <c r="A53" s="1097" t="s">
        <v>186</v>
      </c>
      <c r="B53" s="1144" t="str">
        <f>'T46'!A2</f>
        <v>Kennzahlen zur Leistungsstruktur, zum Leistungsumfang und zum Honorarumsatz im 4. Quartal 2020 im Honorarbericht der KBV und im Zi-Praxis-Panel nach Fachgebiet bzw. Abrechnungsgruppe</v>
      </c>
      <c r="C53" s="1141"/>
      <c r="D53" s="1141"/>
      <c r="E53" s="1141"/>
      <c r="F53" s="1141"/>
      <c r="G53" s="1141"/>
      <c r="H53" s="1141"/>
      <c r="I53" s="1141"/>
      <c r="J53" s="1141"/>
      <c r="K53" s="1141"/>
      <c r="L53" s="1141"/>
      <c r="M53" s="1141"/>
      <c r="N53" s="1141"/>
    </row>
    <row r="54" spans="1:14" ht="12.75" customHeight="1" x14ac:dyDescent="0.35">
      <c r="A54" s="1098" t="s">
        <v>188</v>
      </c>
      <c r="B54" s="1147" t="str">
        <f>'T47'!A2</f>
        <v>Honorarklassenbildung und -besetzung für die Abrechnungsfachgebiete im Gewichtungsverfahren</v>
      </c>
      <c r="C54" s="1141"/>
      <c r="D54" s="1141"/>
      <c r="E54" s="1141"/>
      <c r="F54" s="1141"/>
      <c r="G54" s="1141"/>
      <c r="H54" s="1141"/>
      <c r="I54" s="1141"/>
      <c r="J54" s="1141"/>
      <c r="K54" s="1141"/>
      <c r="L54" s="1141"/>
      <c r="M54" s="1141"/>
      <c r="N54" s="1141"/>
    </row>
    <row r="55" spans="1:14" ht="12.75" customHeight="1" x14ac:dyDescent="0.35">
      <c r="A55" s="1095" t="s">
        <v>233</v>
      </c>
      <c r="B55" s="1143" t="str">
        <f>'T48 '!A2</f>
        <v>Relative Standardfehler der Einnahmen, Aufwendungen und des Jahresüberschusses je Praxis in den Jahren 2017 bis 2020</v>
      </c>
      <c r="C55" s="1141"/>
      <c r="D55" s="1141"/>
      <c r="E55" s="1141"/>
      <c r="F55" s="1141"/>
      <c r="G55" s="1141"/>
      <c r="H55" s="1141"/>
      <c r="I55" s="1141"/>
      <c r="J55" s="1141"/>
      <c r="K55" s="1141"/>
      <c r="L55" s="1141"/>
      <c r="M55" s="1141"/>
      <c r="N55" s="1141"/>
    </row>
    <row r="56" spans="1:14" ht="12.75" customHeight="1" x14ac:dyDescent="0.35">
      <c r="A56" s="1095" t="s">
        <v>305</v>
      </c>
      <c r="B56" s="1143" t="str">
        <f>'T49'!A2</f>
        <v>Relative Standardfehler der Einnahmen, Aufwendungen und des Jahresüberschusses je Inhaber/-in in den Jahren 2017 bis 2020</v>
      </c>
      <c r="C56" s="1141"/>
      <c r="D56" s="1141"/>
      <c r="E56" s="1141"/>
      <c r="F56" s="1141"/>
      <c r="G56" s="1141"/>
      <c r="H56" s="1141"/>
      <c r="I56" s="1141"/>
      <c r="J56" s="1141"/>
      <c r="K56" s="1141"/>
      <c r="L56" s="1141"/>
      <c r="M56" s="1141"/>
      <c r="N56" s="1141"/>
    </row>
    <row r="57" spans="1:14" ht="14.5" x14ac:dyDescent="0.35">
      <c r="A57" s="1142"/>
      <c r="B57" s="1143"/>
      <c r="C57" s="1141"/>
      <c r="D57" s="1141"/>
      <c r="E57" s="1141"/>
      <c r="F57" s="1141"/>
      <c r="G57" s="1141"/>
      <c r="H57" s="1141"/>
      <c r="I57" s="1141"/>
      <c r="J57" s="1141"/>
      <c r="K57" s="1141"/>
      <c r="L57" s="1141"/>
      <c r="M57" s="1141"/>
      <c r="N57" s="1141"/>
    </row>
  </sheetData>
  <pageMargins left="0.23622047244094491" right="0.23622047244094491" top="0.74803149606299213" bottom="0.74803149606299213" header="0.31496062992125984" footer="0.31496062992125984"/>
  <pageSetup paperSize="9" scale="95" orientation="landscape" r:id="rId1"/>
  <headerFooter differentFirst="1">
    <oddFooter>&amp;R&amp;10Seite &amp;P</oddFooter>
  </headerFooter>
  <rowBreaks count="1" manualBreakCount="1">
    <brk id="1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47189" r:id="rId4" name="Button 53">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190" r:id="rId5" name="Button 54">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191" r:id="rId6" name="Button 55">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192" r:id="rId7" name="Button 56">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193" r:id="rId8" name="Button 57">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204" r:id="rId9" name="Button 68">
              <controlPr defaultSize="0" print="0" autoFill="0" autoPict="0" macro="[0]!T_1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205" r:id="rId10" name="Button 69">
              <controlPr defaultSize="0" print="0" autoFill="0" autoPict="0" macro="[0]!T_12">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206" r:id="rId11" name="Button 70">
              <controlPr defaultSize="0" print="0" autoFill="0" autoPict="0" macro="[0]!T_13">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207" r:id="rId12" name="Button 71">
              <controlPr defaultSize="0" print="0" autoFill="0" autoPict="0" macro="[0]!T_14">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208" r:id="rId13" name="Button 72">
              <controlPr defaultSize="0" print="0" autoFill="0" autoPict="0" macro="[0]!T_15">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209" r:id="rId14" name="Button 73">
              <controlPr defaultSize="0" print="0" autoFill="0" autoPict="0" macro="[0]!T_16">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210" r:id="rId15" name="Button 74">
              <controlPr defaultSize="0" print="0" autoFill="0" autoPict="0" macro="[0]!T_17">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211" r:id="rId16" name="Button 75">
              <controlPr defaultSize="0" print="0" autoFill="0" autoPict="0" macro="[0]!T_18">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212" r:id="rId17" name="Button 76">
              <controlPr defaultSize="0" print="0" autoFill="0" autoPict="0" macro="[0]!T_19">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213" r:id="rId18" name="Button 77">
              <controlPr defaultSize="0" print="0" autoFill="0" autoPict="0" macro="[0]!T_20">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214" r:id="rId19" name="Button 78">
              <controlPr defaultSize="0" print="0" autoFill="0" autoPict="0" macro="[0]!T_21">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215" r:id="rId20" name="Button 79">
              <controlPr defaultSize="0" print="0" autoFill="0" autoPict="0" macro="[0]!T_22">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216" r:id="rId21" name="Button 80">
              <controlPr defaultSize="0" print="0" autoFill="0" autoPict="0" macro="[0]!T_23">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217" r:id="rId22" name="Button 81">
              <controlPr defaultSize="0" print="0" autoFill="0" autoPict="0" macro="[0]!T_24">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218" r:id="rId23" name="Button 82">
              <controlPr defaultSize="0" print="0" autoFill="0" autoPict="0" macro="[0]!T_25">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219" r:id="rId24" name="Button 83">
              <controlPr defaultSize="0" print="0" autoFill="0" autoPict="0" macro="[0]!T_26">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220" r:id="rId25" name="Button 84">
              <controlPr defaultSize="0" print="0" autoFill="0" autoPict="0" macro="[0]!T_27">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221" r:id="rId26" name="Button 85">
              <controlPr defaultSize="0" print="0" autoFill="0" autoPict="0" macro="[0]!T_28">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222" r:id="rId27" name="Button 86">
              <controlPr defaultSize="0" print="0" autoFill="0" autoPict="0" macro="[0]!T_29">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223" r:id="rId28" name="Button 87">
              <controlPr defaultSize="0" print="0" autoFill="0" autoPict="0" macro="[0]!T_30">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224" r:id="rId29" name="Button 88">
              <controlPr defaultSize="0" print="0" autoFill="0" autoPict="0" macro="[0]!T_31">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225" r:id="rId30" name="Button 89">
              <controlPr defaultSize="0" print="0" autoFill="0" autoPict="0" macro="[0]!T_32">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226" r:id="rId31" name="Button 90">
              <controlPr defaultSize="0" print="0" autoFill="0" autoPict="0" macro="[0]!T_33">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227" r:id="rId32" name="Button 91">
              <controlPr defaultSize="0" print="0" autoFill="0" autoPict="0" macro="[0]!T_34">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228" r:id="rId33" name="Button 92">
              <controlPr defaultSize="0" print="0" autoFill="0" autoPict="0" macro="[0]!T_35">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229" r:id="rId34" name="Button 93">
              <controlPr defaultSize="0" print="0" autoFill="0" autoPict="0" macro="[0]!T_36">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230" r:id="rId35" name="Button 94">
              <controlPr defaultSize="0" print="0" autoFill="0" autoPict="0" macro="[0]!T_37">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231" r:id="rId36" name="Button 95">
              <controlPr defaultSize="0" print="0" autoFill="0" autoPict="0" macro="[0]!T_38">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232" r:id="rId37" name="Button 96">
              <controlPr defaultSize="0" print="0" autoFill="0" autoPict="0" macro="[0]!T_39">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233" r:id="rId38" name="Button 97">
              <controlPr defaultSize="0" print="0" autoFill="0" autoPict="0" macro="[0]!T_40">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234" r:id="rId39" name="Button 98">
              <controlPr defaultSize="0" print="0" autoFill="0" autoPict="0" macro="[0]!T_41">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235" r:id="rId40" name="Button 99">
              <controlPr defaultSize="0" print="0" autoFill="0" autoPict="0" macro="[0]!T_42">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236" r:id="rId41" name="Button 100">
              <controlPr defaultSize="0" print="0" autoFill="0" autoPict="0" macro="[0]!T_43">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237" r:id="rId42" name="Button 101">
              <controlPr defaultSize="0" print="0" autoFill="0" autoPict="0" macro="[0]!T_44">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238" r:id="rId43" name="Button 102">
              <controlPr defaultSize="0" print="0" autoFill="0" autoPict="0" macro="[0]!T_45">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239" r:id="rId44" name="Button 103">
              <controlPr defaultSize="0" print="0" autoFill="0" autoPict="0" macro="[0]!T_46">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240" r:id="rId45" name="Button 104">
              <controlPr defaultSize="0" print="0" autoFill="0" autoPict="0" macro="[0]!T_47">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241" r:id="rId46" name="Button 105">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242" r:id="rId47" name="Button 106">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243" r:id="rId48" name="Button 107">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244" r:id="rId49" name="Button 108">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245" r:id="rId50" name="Button 109">
              <controlPr defaultSize="0" print="0" autoFill="0" autoPict="0" macro="[0]!T_1">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256" r:id="rId51" name="Button 120">
              <controlPr defaultSize="0" print="0" autoFill="0" autoPict="0" macro="[0]!T_12">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257" r:id="rId52" name="Button 121">
              <controlPr defaultSize="0" print="0" autoFill="0" autoPict="0" macro="[0]!T_13">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258" r:id="rId53" name="Button 122">
              <controlPr defaultSize="0" print="0" autoFill="0" autoPict="0" macro="[0]!T_14">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259" r:id="rId54" name="Button 123">
              <controlPr defaultSize="0" print="0" autoFill="0" autoPict="0" macro="[0]!T_15">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260" r:id="rId55" name="Button 124">
              <controlPr defaultSize="0" print="0" autoFill="0" autoPict="0" macro="[0]!T_16">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261" r:id="rId56" name="Button 125">
              <controlPr defaultSize="0" print="0" autoFill="0" autoPict="0" macro="[0]!T_17">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262" r:id="rId57" name="Button 126">
              <controlPr defaultSize="0" print="0" autoFill="0" autoPict="0" macro="[0]!T_18">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263" r:id="rId58" name="Button 127">
              <controlPr defaultSize="0" print="0" autoFill="0" autoPict="0" macro="[0]!T_19">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264" r:id="rId59" name="Button 128">
              <controlPr defaultSize="0" print="0" autoFill="0" autoPict="0" macro="[0]!T_20">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265" r:id="rId60" name="Button 129">
              <controlPr defaultSize="0" print="0" autoFill="0" autoPict="0" macro="[0]!T_21">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266" r:id="rId61" name="Button 130">
              <controlPr defaultSize="0" print="0" autoFill="0" autoPict="0" macro="[0]!T_22">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267" r:id="rId62" name="Button 131">
              <controlPr defaultSize="0" print="0" autoFill="0" autoPict="0" macro="[0]!T_23">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268" r:id="rId63" name="Button 132">
              <controlPr defaultSize="0" print="0" autoFill="0" autoPict="0" macro="[0]!T_24">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269" r:id="rId64" name="Button 133">
              <controlPr defaultSize="0" print="0" autoFill="0" autoPict="0" macro="[0]!T_25">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270" r:id="rId65" name="Button 134">
              <controlPr defaultSize="0" print="0" autoFill="0" autoPict="0" macro="[0]!T_26">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271" r:id="rId66" name="Button 135">
              <controlPr defaultSize="0" print="0" autoFill="0" autoPict="0" macro="[0]!T_27">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272" r:id="rId67" name="Button 136">
              <controlPr defaultSize="0" print="0" autoFill="0" autoPict="0" macro="[0]!T_28">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273" r:id="rId68" name="Button 137">
              <controlPr defaultSize="0" print="0" autoFill="0" autoPict="0" macro="[0]!T_29">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274" r:id="rId69" name="Button 138">
              <controlPr defaultSize="0" print="0" autoFill="0" autoPict="0" macro="[0]!T_30">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275" r:id="rId70" name="Button 139">
              <controlPr defaultSize="0" print="0" autoFill="0" autoPict="0" macro="[0]!T_31">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276" r:id="rId71" name="Button 140">
              <controlPr defaultSize="0" print="0" autoFill="0" autoPict="0" macro="[0]!T_32">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277" r:id="rId72" name="Button 141">
              <controlPr defaultSize="0" print="0" autoFill="0" autoPict="0" macro="[0]!T_33">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278" r:id="rId73" name="Button 142">
              <controlPr defaultSize="0" print="0" autoFill="0" autoPict="0" macro="[0]!T_34">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279" r:id="rId74" name="Button 143">
              <controlPr defaultSize="0" print="0" autoFill="0" autoPict="0" macro="[0]!T_35">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280" r:id="rId75" name="Button 144">
              <controlPr defaultSize="0" print="0" autoFill="0" autoPict="0" macro="[0]!T_36">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281" r:id="rId76" name="Button 145">
              <controlPr defaultSize="0" print="0" autoFill="0" autoPict="0" macro="[0]!T_37">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282" r:id="rId77" name="Button 146">
              <controlPr defaultSize="0" print="0" autoFill="0" autoPict="0" macro="[0]!T_38">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283" r:id="rId78" name="Button 147">
              <controlPr defaultSize="0" print="0" autoFill="0" autoPict="0" macro="[0]!T_39">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284" r:id="rId79" name="Button 148">
              <controlPr defaultSize="0" print="0" autoFill="0" autoPict="0" macro="[0]!T_40">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285" r:id="rId80" name="Button 149">
              <controlPr defaultSize="0" print="0" autoFill="0" autoPict="0" macro="[0]!T_41">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286" r:id="rId81" name="Button 150">
              <controlPr defaultSize="0" print="0" autoFill="0" autoPict="0" macro="[0]!T_42">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287" r:id="rId82" name="Button 151">
              <controlPr defaultSize="0" print="0" autoFill="0" autoPict="0" macro="[0]!T_43">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288" r:id="rId83" name="Button 152">
              <controlPr defaultSize="0" print="0" autoFill="0" autoPict="0" macro="[0]!T_44">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289" r:id="rId84" name="Button 153">
              <controlPr defaultSize="0" print="0" autoFill="0" autoPict="0" macro="[0]!T_45">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290" r:id="rId85" name="Button 154">
              <controlPr defaultSize="0" print="0" autoFill="0" autoPict="0" macro="[0]!T_46">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291" r:id="rId86" name="Button 155">
              <controlPr defaultSize="0" print="0" autoFill="0" autoPict="0" macro="[0]!T_47">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292" r:id="rId87" name="Button 156">
              <controlPr defaultSize="0" print="0" autoFill="0" autoPict="0" macro="[0]!T_48">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293" r:id="rId88" name="Button 157">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294" r:id="rId89" name="Button 158">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295" r:id="rId90" name="Button 159">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296" r:id="rId91" name="Button 160">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297" r:id="rId92" name="Button 161">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308" r:id="rId93" name="Button 172">
              <controlPr defaultSize="0" print="0" autoFill="0" autoPict="0" macro="[0]!A_16">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309" r:id="rId94" name="Button 173">
              <controlPr defaultSize="0" print="0" autoFill="0" autoPict="0" macro="[0]!T_1">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310" r:id="rId95" name="Button 174">
              <controlPr defaultSize="0" print="0" autoFill="0" autoPict="0" macro="[0]!T_2">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311" r:id="rId96" name="Button 175">
              <controlPr defaultSize="0" print="0" autoFill="0" autoPict="0" macro="[0]!T_3">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312" r:id="rId97" name="Button 176">
              <controlPr defaultSize="0" print="0" autoFill="0" autoPict="0" macro="[0]!T_4">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313" r:id="rId98" name="Button 177">
              <controlPr defaultSize="0" print="0" autoFill="0" autoPict="0" macro="[0]!T_5">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314" r:id="rId99" name="Button 178">
              <controlPr defaultSize="0" print="0" autoFill="0" autoPict="0" macro="[0]!T_6">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315" r:id="rId100" name="Button 179">
              <controlPr defaultSize="0" print="0" autoFill="0" autoPict="0" macro="[0]!T_7">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316" r:id="rId101" name="Button 180">
              <controlPr defaultSize="0" print="0" autoFill="0" autoPict="0" macro="[0]!T_8">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317" r:id="rId102" name="Button 181">
              <controlPr defaultSize="0" print="0" autoFill="0" autoPict="0" macro="[0]!T_9">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318" r:id="rId103" name="Button 182">
              <controlPr defaultSize="0" print="0" autoFill="0" autoPict="0" macro="[0]!T_10">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319" r:id="rId104" name="Button 183">
              <controlPr defaultSize="0" print="0" autoFill="0" autoPict="0" macro="[0]!T_11">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320" r:id="rId105" name="Button 184">
              <controlPr defaultSize="0" print="0" autoFill="0" autoPict="0" macro="[0]!T_12">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321" r:id="rId106" name="Button 185">
              <controlPr defaultSize="0" print="0" autoFill="0" autoPict="0" macro="[0]!T_13">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322" r:id="rId107" name="Button 186">
              <controlPr defaultSize="0" print="0" autoFill="0" autoPict="0" macro="[0]!T_14">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323" r:id="rId108" name="Button 187">
              <controlPr defaultSize="0" print="0" autoFill="0" autoPict="0" macro="[0]!T_15">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324" r:id="rId109" name="Button 188">
              <controlPr defaultSize="0" print="0" autoFill="0" autoPict="0" macro="[0]!T_16">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325" r:id="rId110" name="Button 189">
              <controlPr defaultSize="0" print="0" autoFill="0" autoPict="0" macro="[0]!T_17">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326" r:id="rId111" name="Button 190">
              <controlPr defaultSize="0" print="0" autoFill="0" autoPict="0" macro="[0]!T_18">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327" r:id="rId112" name="Button 191">
              <controlPr defaultSize="0" print="0" autoFill="0" autoPict="0" macro="[0]!T_19">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328" r:id="rId113" name="Button 192">
              <controlPr defaultSize="0" print="0" autoFill="0" autoPict="0" macro="[0]!T_20">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329" r:id="rId114" name="Button 193">
              <controlPr defaultSize="0" print="0" autoFill="0" autoPict="0" macro="[0]!T_21">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330" r:id="rId115" name="Button 194">
              <controlPr defaultSize="0" print="0" autoFill="0" autoPict="0" macro="[0]!T_22">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331" r:id="rId116" name="Button 195">
              <controlPr defaultSize="0" print="0" autoFill="0" autoPict="0" macro="[0]!T_23">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332" r:id="rId117" name="Button 196">
              <controlPr defaultSize="0" print="0" autoFill="0" autoPict="0" macro="[0]!T_24">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333" r:id="rId118" name="Button 197">
              <controlPr defaultSize="0" print="0" autoFill="0" autoPict="0" macro="[0]!T_25">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334" r:id="rId119" name="Button 198">
              <controlPr defaultSize="0" print="0" autoFill="0" autoPict="0" macro="[0]!T_26">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335" r:id="rId120" name="Button 199">
              <controlPr defaultSize="0" print="0" autoFill="0" autoPict="0" macro="[0]!T_27">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336" r:id="rId121" name="Button 200">
              <controlPr defaultSize="0" print="0" autoFill="0" autoPict="0" macro="[0]!T_28">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337" r:id="rId122" name="Button 201">
              <controlPr defaultSize="0" print="0" autoFill="0" autoPict="0" macro="[0]!T_29">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338" r:id="rId123" name="Button 202">
              <controlPr defaultSize="0" print="0" autoFill="0" autoPict="0" macro="[0]!T_30">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339" r:id="rId124" name="Button 203">
              <controlPr defaultSize="0" print="0" autoFill="0" autoPict="0" macro="[0]!T_31">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340" r:id="rId125" name="Button 204">
              <controlPr defaultSize="0" print="0" autoFill="0" autoPict="0" macro="[0]!T_32">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341" r:id="rId126" name="Button 205">
              <controlPr defaultSize="0" print="0" autoFill="0" autoPict="0" macro="[0]!T_33">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342" r:id="rId127" name="Button 206">
              <controlPr defaultSize="0" print="0" autoFill="0" autoPict="0" macro="[0]!T_34">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343" r:id="rId128" name="Button 207">
              <controlPr defaultSize="0" print="0" autoFill="0" autoPict="0" macro="[0]!T_35">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344" r:id="rId129" name="Button 208">
              <controlPr defaultSize="0" print="0" autoFill="0" autoPict="0" macro="[0]!T_36">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345" r:id="rId130" name="Button 209">
              <controlPr defaultSize="0" print="0" autoFill="0" autoPict="0" macro="[0]!T_37">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346" r:id="rId131" name="Button 210">
              <controlPr defaultSize="0" print="0" autoFill="0" autoPict="0" macro="[0]!T_38">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347" r:id="rId132" name="Button 211">
              <controlPr defaultSize="0" print="0" autoFill="0" autoPict="0" macro="[0]!T_39">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348" r:id="rId133" name="Button 212">
              <controlPr defaultSize="0" print="0" autoFill="0" autoPict="0" macro="[0]!T_40">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349" r:id="rId134" name="Button 213">
              <controlPr defaultSize="0" print="0" autoFill="0" autoPict="0" macro="[0]!T_41">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350" r:id="rId135" name="Button 214">
              <controlPr defaultSize="0" print="0" autoFill="0" autoPict="0" macro="[0]!T_42">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351" r:id="rId136" name="Button 215">
              <controlPr defaultSize="0" print="0" autoFill="0" autoPict="0" macro="[0]!T_43">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352" r:id="rId137" name="Button 216">
              <controlPr defaultSize="0" print="0" autoFill="0" autoPict="0" macro="[0]!T_44">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353" r:id="rId138" name="Button 217">
              <controlPr defaultSize="0" print="0" autoFill="0" autoPict="0" macro="[0]!T_45">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354" r:id="rId139" name="Button 218">
              <controlPr defaultSize="0" print="0" autoFill="0" autoPict="0" macro="[0]!T_46">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355" r:id="rId140" name="Button 219">
              <controlPr defaultSize="0" print="0" autoFill="0" autoPict="0" macro="[0]!T_47">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358" r:id="rId141" name="Button 222">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360" r:id="rId142" name="Button 224">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361" r:id="rId143" name="Button 225">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362" r:id="rId144" name="Button 226">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363" r:id="rId145" name="Button 227">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364" r:id="rId146" name="Button 228">
              <controlPr defaultSize="0" print="0" autoFill="0" autoPict="0" macro="[0]!T_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365" r:id="rId147" name="Button 229">
              <controlPr defaultSize="0" print="0" autoFill="0" autoPict="0" macro="[0]!T_2">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366" r:id="rId148" name="Button 230">
              <controlPr defaultSize="0" print="0" autoFill="0" autoPict="0" macro="[0]!T_3">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367" r:id="rId149" name="Button 231">
              <controlPr defaultSize="0" print="0" autoFill="0" autoPict="0" macro="[0]!T_4">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368" r:id="rId150" name="Button 232">
              <controlPr defaultSize="0" print="0" autoFill="0" autoPict="0" macro="[0]!T_5">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369" r:id="rId151" name="Button 233">
              <controlPr defaultSize="0" print="0" autoFill="0" autoPict="0" macro="[0]!T_6">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370" r:id="rId152" name="Button 234">
              <controlPr defaultSize="0" print="0" autoFill="0" autoPict="0" macro="[0]!T_7">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371" r:id="rId153" name="Button 235">
              <controlPr defaultSize="0" print="0" autoFill="0" autoPict="0" macro="[0]!T_8">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372" r:id="rId154" name="Button 236">
              <controlPr defaultSize="0" print="0" autoFill="0" autoPict="0" macro="[0]!T_9">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373" r:id="rId155" name="Button 237">
              <controlPr defaultSize="0" print="0" autoFill="0" autoPict="0" macro="[0]!T_10">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374" r:id="rId156" name="Button 238">
              <controlPr defaultSize="0" print="0" autoFill="0" autoPict="0" macro="[0]!T_11">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375" r:id="rId157" name="Button 239">
              <controlPr defaultSize="0" print="0" autoFill="0" autoPict="0" macro="[0]!T_12">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376" r:id="rId158" name="Button 240">
              <controlPr defaultSize="0" print="0" autoFill="0" autoPict="0" macro="[0]!T_13">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377" r:id="rId159" name="Button 241">
              <controlPr defaultSize="0" print="0" autoFill="0" autoPict="0" macro="[0]!T_14">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378" r:id="rId160" name="Button 242">
              <controlPr defaultSize="0" print="0" autoFill="0" autoPict="0" macro="[0]!T_15">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379" r:id="rId161" name="Button 243">
              <controlPr defaultSize="0" print="0" autoFill="0" autoPict="0" macro="[0]!T_16">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380" r:id="rId162" name="Button 244">
              <controlPr defaultSize="0" print="0" autoFill="0" autoPict="0" macro="[0]!T_17">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381" r:id="rId163" name="Button 245">
              <controlPr defaultSize="0" print="0" autoFill="0" autoPict="0" macro="[0]!T_18">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382" r:id="rId164" name="Button 246">
              <controlPr defaultSize="0" print="0" autoFill="0" autoPict="0" macro="[0]!T_19">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383" r:id="rId165" name="Button 247">
              <controlPr defaultSize="0" print="0" autoFill="0" autoPict="0" macro="[0]!T_20">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384" r:id="rId166" name="Button 248">
              <controlPr defaultSize="0" print="0" autoFill="0" autoPict="0" macro="[0]!T_21">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385" r:id="rId167" name="Button 249">
              <controlPr defaultSize="0" print="0" autoFill="0" autoPict="0" macro="[0]!T_22">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386" r:id="rId168" name="Button 250">
              <controlPr defaultSize="0" print="0" autoFill="0" autoPict="0" macro="[0]!T_23">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387" r:id="rId169" name="Button 251">
              <controlPr defaultSize="0" print="0" autoFill="0" autoPict="0" macro="[0]!T_24">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388" r:id="rId170" name="Button 252">
              <controlPr defaultSize="0" print="0" autoFill="0" autoPict="0" macro="[0]!T_25">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389" r:id="rId171" name="Button 253">
              <controlPr defaultSize="0" print="0" autoFill="0" autoPict="0" macro="[0]!T_26">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390" r:id="rId172" name="Button 254">
              <controlPr defaultSize="0" print="0" autoFill="0" autoPict="0" macro="[0]!T_27">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391" r:id="rId173" name="Button 255">
              <controlPr defaultSize="0" print="0" autoFill="0" autoPict="0" macro="[0]!T_28">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392" r:id="rId174" name="Button 256">
              <controlPr defaultSize="0" print="0" autoFill="0" autoPict="0" macro="[0]!T_29">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393" r:id="rId175" name="Button 257">
              <controlPr defaultSize="0" print="0" autoFill="0" autoPict="0" macro="[0]!T_30">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394" r:id="rId176" name="Button 258">
              <controlPr defaultSize="0" print="0" autoFill="0" autoPict="0" macro="[0]!T_31">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395" r:id="rId177" name="Button 259">
              <controlPr defaultSize="0" print="0" autoFill="0" autoPict="0" macro="[0]!T_32">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396" r:id="rId178" name="Button 260">
              <controlPr defaultSize="0" print="0" autoFill="0" autoPict="0" macro="[0]!T_33">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397" r:id="rId179" name="Button 261">
              <controlPr defaultSize="0" print="0" autoFill="0" autoPict="0" macro="[0]!T_34">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398" r:id="rId180" name="Button 262">
              <controlPr defaultSize="0" print="0" autoFill="0" autoPict="0" macro="[0]!T_35">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399" r:id="rId181" name="Button 263">
              <controlPr defaultSize="0" print="0" autoFill="0" autoPict="0" macro="[0]!T_36">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400" r:id="rId182" name="Button 264">
              <controlPr defaultSize="0" print="0" autoFill="0" autoPict="0" macro="[0]!T_37">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401" r:id="rId183" name="Button 265">
              <controlPr defaultSize="0" print="0" autoFill="0" autoPict="0" macro="[0]!T_38">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402" r:id="rId184" name="Button 266">
              <controlPr defaultSize="0" print="0" autoFill="0" autoPict="0" macro="[0]!T_39">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403" r:id="rId185" name="Button 267">
              <controlPr defaultSize="0" print="0" autoFill="0" autoPict="0" macro="[0]!T_40">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404" r:id="rId186" name="Button 268">
              <controlPr defaultSize="0" print="0" autoFill="0" autoPict="0" macro="[0]!T_41">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405" r:id="rId187" name="Button 269">
              <controlPr defaultSize="0" print="0" autoFill="0" autoPict="0" macro="[0]!T_42">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406" r:id="rId188" name="Button 270">
              <controlPr defaultSize="0" print="0" autoFill="0" autoPict="0" macro="[0]!T_43">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407" r:id="rId189" name="Button 271">
              <controlPr defaultSize="0" print="0" autoFill="0" autoPict="0" macro="[0]!T_44">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408" r:id="rId190" name="Button 272">
              <controlPr defaultSize="0" print="0" autoFill="0" autoPict="0" macro="[0]!T_45">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409" r:id="rId191" name="Button 273">
              <controlPr defaultSize="0" print="0" autoFill="0" autoPict="0" macro="[0]!T_46">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410" r:id="rId192" name="Button 274">
              <controlPr defaultSize="0" print="0" autoFill="0" autoPict="0" macro="[0]!T_47">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411" r:id="rId193" name="Button 275">
              <controlPr defaultSize="0" print="0" autoFill="0" autoPict="0" macro="[0]!T_48">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412" r:id="rId194" name="Button 276">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413" r:id="rId195" name="Button 277">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414" r:id="rId196" name="Button 278">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415" r:id="rId197" name="Button 279">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416" r:id="rId198" name="Button 280">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417" r:id="rId199" name="Button 281">
              <controlPr defaultSize="0" print="0" autoFill="0" autoPict="0" macro="[0]!T_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418" r:id="rId200" name="Button 282">
              <controlPr defaultSize="0" print="0" autoFill="0" autoPict="0" macro="[0]!T_2">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419" r:id="rId201" name="Button 283">
              <controlPr defaultSize="0" print="0" autoFill="0" autoPict="0" macro="[0]!T_3">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420" r:id="rId202" name="Button 284">
              <controlPr defaultSize="0" print="0" autoFill="0" autoPict="0" macro="[0]!T_4">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421" r:id="rId203" name="Button 285">
              <controlPr defaultSize="0" print="0" autoFill="0" autoPict="0" macro="[0]!T_5">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422" r:id="rId204" name="Button 286">
              <controlPr defaultSize="0" print="0" autoFill="0" autoPict="0" macro="[0]!T_6">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423" r:id="rId205" name="Button 287">
              <controlPr defaultSize="0" print="0" autoFill="0" autoPict="0" macro="[0]!T_7">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424" r:id="rId206" name="Button 288">
              <controlPr defaultSize="0" print="0" autoFill="0" autoPict="0" macro="[0]!T_8">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425" r:id="rId207" name="Button 289">
              <controlPr defaultSize="0" print="0" autoFill="0" autoPict="0" macro="[0]!T_9">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426" r:id="rId208" name="Button 290">
              <controlPr defaultSize="0" print="0" autoFill="0" autoPict="0" macro="[0]!T_10">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427" r:id="rId209" name="Button 291">
              <controlPr defaultSize="0" print="0" autoFill="0" autoPict="0" macro="[0]!T_11">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428" r:id="rId210" name="Button 292">
              <controlPr defaultSize="0" print="0" autoFill="0" autoPict="0" macro="[0]!T_12">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429" r:id="rId211" name="Button 293">
              <controlPr defaultSize="0" print="0" autoFill="0" autoPict="0" macro="[0]!T_13">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430" r:id="rId212" name="Button 294">
              <controlPr defaultSize="0" print="0" autoFill="0" autoPict="0" macro="[0]!T_14">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431" r:id="rId213" name="Button 295">
              <controlPr defaultSize="0" print="0" autoFill="0" autoPict="0" macro="[0]!T_15">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432" r:id="rId214" name="Button 296">
              <controlPr defaultSize="0" print="0" autoFill="0" autoPict="0" macro="[0]!T_16">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433" r:id="rId215" name="Button 297">
              <controlPr defaultSize="0" print="0" autoFill="0" autoPict="0" macro="[0]!T_17">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434" r:id="rId216" name="Button 298">
              <controlPr defaultSize="0" print="0" autoFill="0" autoPict="0" macro="[0]!T_18">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435" r:id="rId217" name="Button 299">
              <controlPr defaultSize="0" print="0" autoFill="0" autoPict="0" macro="[0]!T_19">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436" r:id="rId218" name="Button 300">
              <controlPr defaultSize="0" print="0" autoFill="0" autoPict="0" macro="[0]!T_20">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437" r:id="rId219" name="Button 301">
              <controlPr defaultSize="0" print="0" autoFill="0" autoPict="0" macro="[0]!T_21">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438" r:id="rId220" name="Button 302">
              <controlPr defaultSize="0" print="0" autoFill="0" autoPict="0" macro="[0]!T_22">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439" r:id="rId221" name="Button 303">
              <controlPr defaultSize="0" print="0" autoFill="0" autoPict="0" macro="[0]!T_23">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440" r:id="rId222" name="Button 304">
              <controlPr defaultSize="0" print="0" autoFill="0" autoPict="0" macro="[0]!T_24">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441" r:id="rId223" name="Button 305">
              <controlPr defaultSize="0" print="0" autoFill="0" autoPict="0" macro="[0]!T_25">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442" r:id="rId224" name="Button 306">
              <controlPr defaultSize="0" print="0" autoFill="0" autoPict="0" macro="[0]!T_26">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443" r:id="rId225" name="Button 307">
              <controlPr defaultSize="0" print="0" autoFill="0" autoPict="0" macro="[0]!T_27">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444" r:id="rId226" name="Button 308">
              <controlPr defaultSize="0" print="0" autoFill="0" autoPict="0" macro="[0]!T_28">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445" r:id="rId227" name="Button 309">
              <controlPr defaultSize="0" print="0" autoFill="0" autoPict="0" macro="[0]!T_29">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446" r:id="rId228" name="Button 310">
              <controlPr defaultSize="0" print="0" autoFill="0" autoPict="0" macro="[0]!T_30">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447" r:id="rId229" name="Button 311">
              <controlPr defaultSize="0" print="0" autoFill="0" autoPict="0" macro="[0]!T_31">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448" r:id="rId230" name="Button 312">
              <controlPr defaultSize="0" print="0" autoFill="0" autoPict="0" macro="[0]!T_32">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449" r:id="rId231" name="Button 313">
              <controlPr defaultSize="0" print="0" autoFill="0" autoPict="0" macro="[0]!T_33">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450" r:id="rId232" name="Button 314">
              <controlPr defaultSize="0" print="0" autoFill="0" autoPict="0" macro="[0]!T_34">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451" r:id="rId233" name="Button 315">
              <controlPr defaultSize="0" print="0" autoFill="0" autoPict="0" macro="[0]!T_35">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452" r:id="rId234" name="Button 316">
              <controlPr defaultSize="0" print="0" autoFill="0" autoPict="0" macro="[0]!T_36">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453" r:id="rId235" name="Button 317">
              <controlPr defaultSize="0" print="0" autoFill="0" autoPict="0" macro="[0]!T_37">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454" r:id="rId236" name="Button 318">
              <controlPr defaultSize="0" print="0" autoFill="0" autoPict="0" macro="[0]!T_38">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455" r:id="rId237" name="Button 319">
              <controlPr defaultSize="0" print="0" autoFill="0" autoPict="0" macro="[0]!T_39">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456" r:id="rId238" name="Button 320">
              <controlPr defaultSize="0" print="0" autoFill="0" autoPict="0" macro="[0]!T_40">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457" r:id="rId239" name="Button 321">
              <controlPr defaultSize="0" print="0" autoFill="0" autoPict="0" macro="[0]!T_41">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458" r:id="rId240" name="Button 322">
              <controlPr defaultSize="0" print="0" autoFill="0" autoPict="0" macro="[0]!T_42">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459" r:id="rId241" name="Button 323">
              <controlPr defaultSize="0" print="0" autoFill="0" autoPict="0" macro="[0]!T_43">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460" r:id="rId242" name="Button 324">
              <controlPr defaultSize="0" print="0" autoFill="0" autoPict="0" macro="[0]!T_44">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461" r:id="rId243" name="Button 325">
              <controlPr defaultSize="0" print="0" autoFill="0" autoPict="0" macro="[0]!T_45">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462" r:id="rId244" name="Button 326">
              <controlPr defaultSize="0" print="0" autoFill="0" autoPict="0" macro="[0]!T_46">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463" r:id="rId245" name="Button 327">
              <controlPr defaultSize="0" print="0" autoFill="0" autoPict="0" macro="[0]!T_47">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464" r:id="rId246" name="Button 328">
              <controlPr defaultSize="0" print="0" autoFill="0" autoPict="0" macro="[0]!T_48">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465" r:id="rId247" name="Button 329">
              <controlPr defaultSize="0" print="0" autoFill="0" autoPict="0" macro="[0]!A_1">
                <anchor moveWithCells="1" sizeWithCells="1">
                  <from>
                    <xdr:col>0</xdr:col>
                    <xdr:colOff>0</xdr:colOff>
                    <xdr:row>2</xdr:row>
                    <xdr:rowOff>0</xdr:rowOff>
                  </from>
                  <to>
                    <xdr:col>1</xdr:col>
                    <xdr:colOff>0</xdr:colOff>
                    <xdr:row>3</xdr:row>
                    <xdr:rowOff>0</xdr:rowOff>
                  </to>
                </anchor>
              </controlPr>
            </control>
          </mc:Choice>
        </mc:AlternateContent>
        <mc:AlternateContent xmlns:mc="http://schemas.openxmlformats.org/markup-compatibility/2006">
          <mc:Choice Requires="x14">
            <control shapeId="347466" r:id="rId248" name="Button 330">
              <controlPr defaultSize="0" print="0" autoFill="0" autoPict="0" macro="[0]!A_2">
                <anchor moveWithCells="1" sizeWithCells="1">
                  <from>
                    <xdr:col>0</xdr:col>
                    <xdr:colOff>0</xdr:colOff>
                    <xdr:row>3</xdr:row>
                    <xdr:rowOff>0</xdr:rowOff>
                  </from>
                  <to>
                    <xdr:col>1</xdr:col>
                    <xdr:colOff>0</xdr:colOff>
                    <xdr:row>4</xdr:row>
                    <xdr:rowOff>0</xdr:rowOff>
                  </to>
                </anchor>
              </controlPr>
            </control>
          </mc:Choice>
        </mc:AlternateContent>
        <mc:AlternateContent xmlns:mc="http://schemas.openxmlformats.org/markup-compatibility/2006">
          <mc:Choice Requires="x14">
            <control shapeId="347467" r:id="rId249" name="Button 331">
              <controlPr defaultSize="0" print="0" autoFill="0" autoPict="0" macro="[0]!A_3">
                <anchor moveWithCells="1" siz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347468" r:id="rId250" name="Button 332">
              <controlPr defaultSize="0" print="0" autoFill="0" autoPict="0" macro="[0]!A_4">
                <anchor moveWithCells="1" siz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347469" r:id="rId251" name="Button 333">
              <controlPr defaultSize="0" print="0" autoFill="0" autoPict="0" macro="[0]!A_5">
                <anchor moveWithCells="1" siz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347470" r:id="rId252" name="Button 334">
              <controlPr defaultSize="0" print="0" autoFill="0" autoPict="0" macro="[0]!T_1">
                <anchor moveWithCells="1" siz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347471" r:id="rId253" name="Button 335">
              <controlPr defaultSize="0" print="0" autoFill="0" autoPict="0" macro="[0]!T_2">
                <anchor moveWithCells="1" sizeWithCells="1">
                  <from>
                    <xdr:col>0</xdr:col>
                    <xdr:colOff>0</xdr:colOff>
                    <xdr:row>8</xdr:row>
                    <xdr:rowOff>0</xdr:rowOff>
                  </from>
                  <to>
                    <xdr:col>1</xdr:col>
                    <xdr:colOff>0</xdr:colOff>
                    <xdr:row>9</xdr:row>
                    <xdr:rowOff>0</xdr:rowOff>
                  </to>
                </anchor>
              </controlPr>
            </control>
          </mc:Choice>
        </mc:AlternateContent>
        <mc:AlternateContent xmlns:mc="http://schemas.openxmlformats.org/markup-compatibility/2006">
          <mc:Choice Requires="x14">
            <control shapeId="347472" r:id="rId254" name="Button 336">
              <controlPr defaultSize="0" print="0" autoFill="0" autoPict="0" macro="[0]!T_3">
                <anchor moveWithCells="1" sizeWithCells="1">
                  <from>
                    <xdr:col>0</xdr:col>
                    <xdr:colOff>0</xdr:colOff>
                    <xdr:row>9</xdr:row>
                    <xdr:rowOff>0</xdr:rowOff>
                  </from>
                  <to>
                    <xdr:col>1</xdr:col>
                    <xdr:colOff>0</xdr:colOff>
                    <xdr:row>10</xdr:row>
                    <xdr:rowOff>0</xdr:rowOff>
                  </to>
                </anchor>
              </controlPr>
            </control>
          </mc:Choice>
        </mc:AlternateContent>
        <mc:AlternateContent xmlns:mc="http://schemas.openxmlformats.org/markup-compatibility/2006">
          <mc:Choice Requires="x14">
            <control shapeId="347473" r:id="rId255" name="Button 337">
              <controlPr defaultSize="0" print="0" autoFill="0" autoPict="0" macro="[0]!T_4">
                <anchor moveWithCells="1" sizeWithCells="1">
                  <from>
                    <xdr:col>0</xdr:col>
                    <xdr:colOff>0</xdr:colOff>
                    <xdr:row>10</xdr:row>
                    <xdr:rowOff>0</xdr:rowOff>
                  </from>
                  <to>
                    <xdr:col>1</xdr:col>
                    <xdr:colOff>0</xdr:colOff>
                    <xdr:row>11</xdr:row>
                    <xdr:rowOff>0</xdr:rowOff>
                  </to>
                </anchor>
              </controlPr>
            </control>
          </mc:Choice>
        </mc:AlternateContent>
        <mc:AlternateContent xmlns:mc="http://schemas.openxmlformats.org/markup-compatibility/2006">
          <mc:Choice Requires="x14">
            <control shapeId="347474" r:id="rId256" name="Button 338">
              <controlPr defaultSize="0" print="0" autoFill="0" autoPict="0" macro="[0]!T_5">
                <anchor moveWithCells="1" sizeWithCells="1">
                  <from>
                    <xdr:col>0</xdr:col>
                    <xdr:colOff>0</xdr:colOff>
                    <xdr:row>11</xdr:row>
                    <xdr:rowOff>0</xdr:rowOff>
                  </from>
                  <to>
                    <xdr:col>1</xdr:col>
                    <xdr:colOff>0</xdr:colOff>
                    <xdr:row>12</xdr:row>
                    <xdr:rowOff>0</xdr:rowOff>
                  </to>
                </anchor>
              </controlPr>
            </control>
          </mc:Choice>
        </mc:AlternateContent>
        <mc:AlternateContent xmlns:mc="http://schemas.openxmlformats.org/markup-compatibility/2006">
          <mc:Choice Requires="x14">
            <control shapeId="347475" r:id="rId257" name="Button 339">
              <controlPr defaultSize="0" print="0" autoFill="0" autoPict="0" macro="[0]!T_6">
                <anchor moveWithCells="1" sizeWithCells="1">
                  <from>
                    <xdr:col>0</xdr:col>
                    <xdr:colOff>0</xdr:colOff>
                    <xdr:row>12</xdr:row>
                    <xdr:rowOff>0</xdr:rowOff>
                  </from>
                  <to>
                    <xdr:col>1</xdr:col>
                    <xdr:colOff>0</xdr:colOff>
                    <xdr:row>13</xdr:row>
                    <xdr:rowOff>0</xdr:rowOff>
                  </to>
                </anchor>
              </controlPr>
            </control>
          </mc:Choice>
        </mc:AlternateContent>
        <mc:AlternateContent xmlns:mc="http://schemas.openxmlformats.org/markup-compatibility/2006">
          <mc:Choice Requires="x14">
            <control shapeId="347476" r:id="rId258" name="Button 340">
              <controlPr defaultSize="0" print="0" autoFill="0" autoPict="0" macro="[0]!T_7">
                <anchor moveWithCells="1" sizeWithCells="1">
                  <from>
                    <xdr:col>0</xdr:col>
                    <xdr:colOff>0</xdr:colOff>
                    <xdr:row>13</xdr:row>
                    <xdr:rowOff>0</xdr:rowOff>
                  </from>
                  <to>
                    <xdr:col>1</xdr:col>
                    <xdr:colOff>0</xdr:colOff>
                    <xdr:row>14</xdr:row>
                    <xdr:rowOff>0</xdr:rowOff>
                  </to>
                </anchor>
              </controlPr>
            </control>
          </mc:Choice>
        </mc:AlternateContent>
        <mc:AlternateContent xmlns:mc="http://schemas.openxmlformats.org/markup-compatibility/2006">
          <mc:Choice Requires="x14">
            <control shapeId="347477" r:id="rId259" name="Button 341">
              <controlPr defaultSize="0" print="0" autoFill="0" autoPict="0" macro="[0]!T_8">
                <anchor moveWithCells="1" sizeWithCells="1">
                  <from>
                    <xdr:col>0</xdr:col>
                    <xdr:colOff>0</xdr:colOff>
                    <xdr:row>14</xdr:row>
                    <xdr:rowOff>0</xdr:rowOff>
                  </from>
                  <to>
                    <xdr:col>1</xdr:col>
                    <xdr:colOff>0</xdr:colOff>
                    <xdr:row>15</xdr:row>
                    <xdr:rowOff>0</xdr:rowOff>
                  </to>
                </anchor>
              </controlPr>
            </control>
          </mc:Choice>
        </mc:AlternateContent>
        <mc:AlternateContent xmlns:mc="http://schemas.openxmlformats.org/markup-compatibility/2006">
          <mc:Choice Requires="x14">
            <control shapeId="347478" r:id="rId260" name="Button 342">
              <controlPr defaultSize="0" print="0" autoFill="0" autoPict="0" macro="[0]!T_9">
                <anchor moveWithCells="1" sizeWithCells="1">
                  <from>
                    <xdr:col>0</xdr:col>
                    <xdr:colOff>0</xdr:colOff>
                    <xdr:row>15</xdr:row>
                    <xdr:rowOff>0</xdr:rowOff>
                  </from>
                  <to>
                    <xdr:col>1</xdr:col>
                    <xdr:colOff>0</xdr:colOff>
                    <xdr:row>16</xdr:row>
                    <xdr:rowOff>0</xdr:rowOff>
                  </to>
                </anchor>
              </controlPr>
            </control>
          </mc:Choice>
        </mc:AlternateContent>
        <mc:AlternateContent xmlns:mc="http://schemas.openxmlformats.org/markup-compatibility/2006">
          <mc:Choice Requires="x14">
            <control shapeId="347479" r:id="rId261" name="Button 343">
              <controlPr defaultSize="0" print="0" autoFill="0" autoPict="0" macro="[0]!T_10">
                <anchor moveWithCells="1" sizeWithCells="1">
                  <from>
                    <xdr:col>0</xdr:col>
                    <xdr:colOff>0</xdr:colOff>
                    <xdr:row>16</xdr:row>
                    <xdr:rowOff>0</xdr:rowOff>
                  </from>
                  <to>
                    <xdr:col>1</xdr:col>
                    <xdr:colOff>0</xdr:colOff>
                    <xdr:row>17</xdr:row>
                    <xdr:rowOff>0</xdr:rowOff>
                  </to>
                </anchor>
              </controlPr>
            </control>
          </mc:Choice>
        </mc:AlternateContent>
        <mc:AlternateContent xmlns:mc="http://schemas.openxmlformats.org/markup-compatibility/2006">
          <mc:Choice Requires="x14">
            <control shapeId="347480" r:id="rId262" name="Button 344">
              <controlPr defaultSize="0" print="0" autoFill="0" autoPict="0" macro="[0]!T_11">
                <anchor moveWithCells="1" sizeWithCells="1">
                  <from>
                    <xdr:col>0</xdr:col>
                    <xdr:colOff>0</xdr:colOff>
                    <xdr:row>17</xdr:row>
                    <xdr:rowOff>0</xdr:rowOff>
                  </from>
                  <to>
                    <xdr:col>1</xdr:col>
                    <xdr:colOff>0</xdr:colOff>
                    <xdr:row>18</xdr:row>
                    <xdr:rowOff>0</xdr:rowOff>
                  </to>
                </anchor>
              </controlPr>
            </control>
          </mc:Choice>
        </mc:AlternateContent>
        <mc:AlternateContent xmlns:mc="http://schemas.openxmlformats.org/markup-compatibility/2006">
          <mc:Choice Requires="x14">
            <control shapeId="347481" r:id="rId263" name="Button 345">
              <controlPr defaultSize="0" print="0" autoFill="0" autoPict="0" macro="[0]!T_12">
                <anchor moveWithCells="1" sizeWithCells="1">
                  <from>
                    <xdr:col>0</xdr:col>
                    <xdr:colOff>0</xdr:colOff>
                    <xdr:row>18</xdr:row>
                    <xdr:rowOff>0</xdr:rowOff>
                  </from>
                  <to>
                    <xdr:col>1</xdr:col>
                    <xdr:colOff>0</xdr:colOff>
                    <xdr:row>19</xdr:row>
                    <xdr:rowOff>0</xdr:rowOff>
                  </to>
                </anchor>
              </controlPr>
            </control>
          </mc:Choice>
        </mc:AlternateContent>
        <mc:AlternateContent xmlns:mc="http://schemas.openxmlformats.org/markup-compatibility/2006">
          <mc:Choice Requires="x14">
            <control shapeId="347482" r:id="rId264" name="Button 346">
              <controlPr defaultSize="0" print="0" autoFill="0" autoPict="0" macro="[0]!T_13">
                <anchor moveWithCells="1" sizeWithCells="1">
                  <from>
                    <xdr:col>0</xdr:col>
                    <xdr:colOff>0</xdr:colOff>
                    <xdr:row>19</xdr:row>
                    <xdr:rowOff>0</xdr:rowOff>
                  </from>
                  <to>
                    <xdr:col>1</xdr:col>
                    <xdr:colOff>0</xdr:colOff>
                    <xdr:row>20</xdr:row>
                    <xdr:rowOff>0</xdr:rowOff>
                  </to>
                </anchor>
              </controlPr>
            </control>
          </mc:Choice>
        </mc:AlternateContent>
        <mc:AlternateContent xmlns:mc="http://schemas.openxmlformats.org/markup-compatibility/2006">
          <mc:Choice Requires="x14">
            <control shapeId="347483" r:id="rId265" name="Button 347">
              <controlPr defaultSize="0" print="0" autoFill="0" autoPict="0" macro="[0]!T_14">
                <anchor moveWithCells="1" sizeWithCells="1">
                  <from>
                    <xdr:col>0</xdr:col>
                    <xdr:colOff>0</xdr:colOff>
                    <xdr:row>20</xdr:row>
                    <xdr:rowOff>0</xdr:rowOff>
                  </from>
                  <to>
                    <xdr:col>1</xdr:col>
                    <xdr:colOff>0</xdr:colOff>
                    <xdr:row>21</xdr:row>
                    <xdr:rowOff>0</xdr:rowOff>
                  </to>
                </anchor>
              </controlPr>
            </control>
          </mc:Choice>
        </mc:AlternateContent>
        <mc:AlternateContent xmlns:mc="http://schemas.openxmlformats.org/markup-compatibility/2006">
          <mc:Choice Requires="x14">
            <control shapeId="347484" r:id="rId266" name="Button 348">
              <controlPr defaultSize="0" print="0" autoFill="0" autoPict="0" macro="[0]!T_15">
                <anchor moveWithCells="1" sizeWithCells="1">
                  <from>
                    <xdr:col>0</xdr:col>
                    <xdr:colOff>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347485" r:id="rId267" name="Button 349">
              <controlPr defaultSize="0" print="0" autoFill="0" autoPict="0" macro="[0]!T_16">
                <anchor moveWithCells="1" sizeWithCells="1">
                  <from>
                    <xdr:col>0</xdr:col>
                    <xdr:colOff>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347486" r:id="rId268" name="Button 350">
              <controlPr defaultSize="0" print="0" autoFill="0" autoPict="0" macro="[0]!T_17">
                <anchor moveWithCells="1" sizeWithCells="1">
                  <from>
                    <xdr:col>0</xdr:col>
                    <xdr:colOff>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47487" r:id="rId269" name="Button 351">
              <controlPr defaultSize="0" print="0" autoFill="0" autoPict="0" macro="[0]!T_18">
                <anchor moveWithCells="1" siz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347488" r:id="rId270" name="Button 352">
              <controlPr defaultSize="0" print="0" autoFill="0" autoPict="0" macro="[0]!T_19">
                <anchor moveWithCells="1" siz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347489" r:id="rId271" name="Button 353">
              <controlPr defaultSize="0" print="0" autoFill="0" autoPict="0" macro="[0]!T_20">
                <anchor moveWithCells="1" siz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347490" r:id="rId272" name="Button 354">
              <controlPr defaultSize="0" print="0" autoFill="0" autoPict="0" macro="[0]!T_21">
                <anchor moveWithCells="1" sizeWithCells="1">
                  <from>
                    <xdr:col>0</xdr:col>
                    <xdr:colOff>0</xdr:colOff>
                    <xdr:row>27</xdr:row>
                    <xdr:rowOff>0</xdr:rowOff>
                  </from>
                  <to>
                    <xdr:col>1</xdr:col>
                    <xdr:colOff>0</xdr:colOff>
                    <xdr:row>28</xdr:row>
                    <xdr:rowOff>0</xdr:rowOff>
                  </to>
                </anchor>
              </controlPr>
            </control>
          </mc:Choice>
        </mc:AlternateContent>
        <mc:AlternateContent xmlns:mc="http://schemas.openxmlformats.org/markup-compatibility/2006">
          <mc:Choice Requires="x14">
            <control shapeId="347491" r:id="rId273" name="Button 355">
              <controlPr defaultSize="0" print="0" autoFill="0" autoPict="0" macro="[0]!T_22">
                <anchor moveWithCells="1" sizeWithCells="1">
                  <from>
                    <xdr:col>0</xdr:col>
                    <xdr:colOff>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47492" r:id="rId274" name="Button 356">
              <controlPr defaultSize="0" print="0" autoFill="0" autoPict="0" macro="[0]!T_23">
                <anchor moveWithCells="1" sizeWithCells="1">
                  <from>
                    <xdr:col>0</xdr:col>
                    <xdr:colOff>0</xdr:colOff>
                    <xdr:row>29</xdr:row>
                    <xdr:rowOff>0</xdr:rowOff>
                  </from>
                  <to>
                    <xdr:col>1</xdr:col>
                    <xdr:colOff>0</xdr:colOff>
                    <xdr:row>30</xdr:row>
                    <xdr:rowOff>0</xdr:rowOff>
                  </to>
                </anchor>
              </controlPr>
            </control>
          </mc:Choice>
        </mc:AlternateContent>
        <mc:AlternateContent xmlns:mc="http://schemas.openxmlformats.org/markup-compatibility/2006">
          <mc:Choice Requires="x14">
            <control shapeId="347493" r:id="rId275" name="Button 357">
              <controlPr defaultSize="0" print="0" autoFill="0" autoPict="0" macro="[0]!T_24">
                <anchor moveWithCells="1" siz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347494" r:id="rId276" name="Button 358">
              <controlPr defaultSize="0" print="0" autoFill="0" autoPict="0" macro="[0]!T_25">
                <anchor moveWithCells="1" siz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347495" r:id="rId277" name="Button 359">
              <controlPr defaultSize="0" print="0" autoFill="0" autoPict="0" macro="[0]!T_26">
                <anchor moveWithCells="1" siz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347496" r:id="rId278" name="Button 360">
              <controlPr defaultSize="0" print="0" autoFill="0" autoPict="0" macro="[0]!T_27">
                <anchor moveWithCells="1" siz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47497" r:id="rId279" name="Button 361">
              <controlPr defaultSize="0" print="0" autoFill="0" autoPict="0" macro="[0]!T_28">
                <anchor moveWithCells="1" siz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347498" r:id="rId280" name="Button 362">
              <controlPr defaultSize="0" print="0" autoFill="0" autoPict="0" macro="[0]!T_29">
                <anchor moveWithCells="1" sizeWithCells="1">
                  <from>
                    <xdr:col>0</xdr:col>
                    <xdr:colOff>0</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347499" r:id="rId281" name="Button 363">
              <controlPr defaultSize="0" print="0" autoFill="0" autoPict="0" macro="[0]!T_30">
                <anchor moveWithCells="1" siz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347500" r:id="rId282" name="Button 364">
              <controlPr defaultSize="0" print="0" autoFill="0" autoPict="0" macro="[0]!T_31">
                <anchor moveWithCells="1" sizeWithCells="1">
                  <from>
                    <xdr:col>0</xdr:col>
                    <xdr:colOff>0</xdr:colOff>
                    <xdr:row>37</xdr:row>
                    <xdr:rowOff>0</xdr:rowOff>
                  </from>
                  <to>
                    <xdr:col>1</xdr:col>
                    <xdr:colOff>0</xdr:colOff>
                    <xdr:row>38</xdr:row>
                    <xdr:rowOff>0</xdr:rowOff>
                  </to>
                </anchor>
              </controlPr>
            </control>
          </mc:Choice>
        </mc:AlternateContent>
        <mc:AlternateContent xmlns:mc="http://schemas.openxmlformats.org/markup-compatibility/2006">
          <mc:Choice Requires="x14">
            <control shapeId="347501" r:id="rId283" name="Button 365">
              <controlPr defaultSize="0" print="0" autoFill="0" autoPict="0" macro="[0]!T_32">
                <anchor moveWithCells="1" sizeWithCells="1">
                  <from>
                    <xdr:col>0</xdr:col>
                    <xdr:colOff>0</xdr:colOff>
                    <xdr:row>38</xdr:row>
                    <xdr:rowOff>0</xdr:rowOff>
                  </from>
                  <to>
                    <xdr:col>1</xdr:col>
                    <xdr:colOff>0</xdr:colOff>
                    <xdr:row>39</xdr:row>
                    <xdr:rowOff>0</xdr:rowOff>
                  </to>
                </anchor>
              </controlPr>
            </control>
          </mc:Choice>
        </mc:AlternateContent>
        <mc:AlternateContent xmlns:mc="http://schemas.openxmlformats.org/markup-compatibility/2006">
          <mc:Choice Requires="x14">
            <control shapeId="347502" r:id="rId284" name="Button 366">
              <controlPr defaultSize="0" print="0" autoFill="0" autoPict="0" macro="[0]!T_33">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347503" r:id="rId285" name="Button 367">
              <controlPr defaultSize="0" print="0" autoFill="0" autoPict="0" macro="[0]!T_34">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347504" r:id="rId286" name="Button 368">
              <controlPr defaultSize="0" print="0" autoFill="0" autoPict="0" macro="[0]!T_35">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347505" r:id="rId287" name="Button 369">
              <controlPr defaultSize="0" print="0" autoFill="0" autoPict="0" macro="[0]!T_36">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347506" r:id="rId288" name="Button 370">
              <controlPr defaultSize="0" print="0" autoFill="0" autoPict="0" macro="[0]!T_37">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347507" r:id="rId289" name="Button 371">
              <controlPr defaultSize="0" print="0" autoFill="0" autoPict="0" macro="[0]!T_38">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347508" r:id="rId290" name="Button 372">
              <controlPr defaultSize="0" print="0" autoFill="0" autoPict="0" macro="[0]!T_39">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347509" r:id="rId291" name="Button 373">
              <controlPr defaultSize="0" print="0" autoFill="0" autoPict="0" macro="[0]!T_40">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347510" r:id="rId292" name="Button 374">
              <controlPr defaultSize="0" print="0" autoFill="0" autoPict="0" macro="[0]!T_41">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347511" r:id="rId293" name="Button 375">
              <controlPr defaultSize="0" print="0" autoFill="0" autoPict="0" macro="[0]!T_42">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347512" r:id="rId294" name="Button 376">
              <controlPr defaultSize="0" print="0" autoFill="0" autoPict="0" macro="[0]!T_43">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347513" r:id="rId295" name="Button 377">
              <controlPr defaultSize="0" print="0" autoFill="0" autoPict="0" macro="[0]!T_44">
                <anchor moveWithCells="1" siz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47514" r:id="rId296" name="Button 378">
              <controlPr defaultSize="0" print="0" autoFill="0" autoPict="0" macro="[0]!T_45">
                <anchor moveWithCells="1" sizeWithCells="1">
                  <from>
                    <xdr:col>0</xdr:col>
                    <xdr:colOff>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47515" r:id="rId297" name="Button 379">
              <controlPr defaultSize="0" print="0" autoFill="0" autoPict="0" macro="[0]!T_46">
                <anchor moveWithCells="1" sizeWithCells="1">
                  <from>
                    <xdr:col>0</xdr:col>
                    <xdr:colOff>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47516" r:id="rId298" name="Button 380">
              <controlPr defaultSize="0" print="0" autoFill="0" autoPict="0" macro="[0]!T_47">
                <anchor moveWithCells="1" sizeWithCells="1">
                  <from>
                    <xdr:col>0</xdr:col>
                    <xdr:colOff>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347517" r:id="rId299" name="Button 381">
              <controlPr defaultSize="0" print="0" autoFill="0" autoPict="0" macro="[0]!T_49">
                <anchor moveWithCells="1" sizeWithCells="1">
                  <from>
                    <xdr:col>0</xdr:col>
                    <xdr:colOff>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47519" r:id="rId300" name="Button 383">
              <controlPr defaultSize="0" print="0" autoFill="0" autoPict="0" macro="[0]!T_47">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520" r:id="rId301" name="Button 384">
              <controlPr defaultSize="0" print="0" autoFill="0" autoPict="0" macro="[0]!T_48">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521" r:id="rId302" name="Button 385">
              <controlPr defaultSize="0" print="0" autoFill="0" autoPict="0" macro="[0]!T_48">
                <anchor moveWithCells="1" sizeWithCells="1">
                  <from>
                    <xdr:col>0</xdr:col>
                    <xdr:colOff>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47522" r:id="rId303" name="Button 386">
              <controlPr defaultSize="0" print="0" autoFill="0" autoPict="0" macro="[0]!T_49">
                <anchor moveWithCells="1" sizeWithCells="1">
                  <from>
                    <xdr:col>0</xdr:col>
                    <xdr:colOff>0</xdr:colOff>
                    <xdr:row>55</xdr:row>
                    <xdr:rowOff>0</xdr:rowOff>
                  </from>
                  <to>
                    <xdr:col>1</xdr:col>
                    <xdr:colOff>0</xdr:colOff>
                    <xdr:row>56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2"/>
  <dimension ref="A1:AG89"/>
  <sheetViews>
    <sheetView zoomScaleNormal="100" workbookViewId="0"/>
  </sheetViews>
  <sheetFormatPr baseColWidth="10" defaultColWidth="11" defaultRowHeight="14.5" x14ac:dyDescent="0.35"/>
  <cols>
    <col min="1" max="1" width="32.25" style="282" customWidth="1"/>
    <col min="2" max="2" width="9.08203125" style="245" customWidth="1"/>
    <col min="3" max="14" width="6.75" style="245" customWidth="1"/>
    <col min="15" max="15" width="10.58203125" style="245" customWidth="1"/>
    <col min="16" max="17" width="5.83203125" style="245" bestFit="1" customWidth="1"/>
    <col min="18" max="18" width="6.75" style="245" bestFit="1" customWidth="1"/>
    <col min="19" max="19" width="5.83203125" style="245" bestFit="1" customWidth="1"/>
    <col min="20" max="20" width="11" style="245"/>
    <col min="21" max="22" width="6.08203125" style="245" bestFit="1" customWidth="1"/>
    <col min="23" max="23" width="7" style="245" bestFit="1" customWidth="1"/>
    <col min="24" max="24" width="6.08203125" style="245" bestFit="1" customWidth="1"/>
    <col min="25" max="25" width="11" style="245"/>
    <col min="26" max="27" width="6.08203125" style="245" bestFit="1" customWidth="1"/>
    <col min="28" max="28" width="7" style="245" bestFit="1" customWidth="1"/>
    <col min="29" max="29" width="6.08203125" style="245" bestFit="1" customWidth="1"/>
    <col min="30" max="16384" width="11" style="245"/>
  </cols>
  <sheetData>
    <row r="1" spans="1:33" ht="13.5" customHeight="1" x14ac:dyDescent="0.35">
      <c r="A1" s="1291" t="s">
        <v>81</v>
      </c>
      <c r="B1" s="1291"/>
      <c r="C1" s="1291"/>
      <c r="D1" s="1291"/>
      <c r="E1" s="1291"/>
      <c r="F1" s="1291"/>
      <c r="G1" s="1291"/>
      <c r="H1" s="1291"/>
      <c r="I1" s="1291"/>
      <c r="J1" s="1291"/>
      <c r="K1" s="1291"/>
      <c r="L1" s="1291"/>
      <c r="M1" s="1291"/>
      <c r="N1" s="1291"/>
      <c r="O1" s="369"/>
      <c r="P1" s="369"/>
      <c r="Q1" s="369"/>
      <c r="R1" s="369"/>
      <c r="S1" s="369"/>
      <c r="U1" s="369"/>
      <c r="V1" s="369"/>
      <c r="W1" s="369"/>
      <c r="X1" s="369"/>
      <c r="Z1" s="369"/>
      <c r="AA1" s="369"/>
      <c r="AB1" s="369"/>
      <c r="AC1" s="369"/>
    </row>
    <row r="2" spans="1:33" ht="13.5" customHeight="1" x14ac:dyDescent="0.35">
      <c r="A2" s="1291" t="s">
        <v>495</v>
      </c>
      <c r="B2" s="1291"/>
      <c r="C2" s="1291"/>
      <c r="D2" s="1291"/>
      <c r="E2" s="1291"/>
      <c r="F2" s="1291"/>
      <c r="G2" s="1291"/>
      <c r="H2" s="1291"/>
      <c r="I2" s="1291"/>
      <c r="J2" s="1291"/>
      <c r="K2" s="1291"/>
      <c r="L2" s="1291"/>
      <c r="M2" s="1291"/>
      <c r="N2" s="1291"/>
      <c r="O2" s="369"/>
      <c r="P2" s="369"/>
      <c r="Q2" s="369"/>
      <c r="R2" s="369"/>
      <c r="S2" s="369"/>
      <c r="U2" s="369"/>
      <c r="V2" s="369"/>
      <c r="W2" s="369"/>
      <c r="X2" s="369"/>
      <c r="Z2" s="369"/>
      <c r="AA2" s="369"/>
      <c r="AB2" s="369"/>
      <c r="AC2" s="369"/>
    </row>
    <row r="3" spans="1:33" ht="13.5" customHeight="1" x14ac:dyDescent="0.35">
      <c r="A3" s="1273" t="s">
        <v>82</v>
      </c>
      <c r="B3" s="1270" t="s">
        <v>48</v>
      </c>
      <c r="C3" s="1274" t="s">
        <v>269</v>
      </c>
      <c r="D3" s="1274"/>
      <c r="E3" s="1274"/>
      <c r="F3" s="1274"/>
      <c r="G3" s="1274"/>
      <c r="H3" s="1274"/>
      <c r="I3" s="1274"/>
      <c r="J3" s="1274"/>
      <c r="K3" s="1274"/>
      <c r="L3" s="1274"/>
      <c r="M3" s="1274"/>
      <c r="N3" s="1274"/>
      <c r="O3" s="369"/>
      <c r="P3" s="1270" t="s">
        <v>319</v>
      </c>
      <c r="Q3" s="1270"/>
      <c r="R3" s="1270"/>
      <c r="S3" s="1270"/>
      <c r="U3" s="1270" t="s">
        <v>406</v>
      </c>
      <c r="V3" s="1270"/>
      <c r="W3" s="1270"/>
      <c r="X3" s="1270"/>
      <c r="Z3" s="1270" t="s">
        <v>439</v>
      </c>
      <c r="AA3" s="1270"/>
      <c r="AB3" s="1270"/>
      <c r="AC3" s="1270"/>
    </row>
    <row r="4" spans="1:33" ht="13.5" customHeight="1" x14ac:dyDescent="0.35">
      <c r="A4" s="1273"/>
      <c r="B4" s="1270"/>
      <c r="C4" s="1270" t="s">
        <v>69</v>
      </c>
      <c r="D4" s="1270"/>
      <c r="E4" s="1270"/>
      <c r="F4" s="1270"/>
      <c r="G4" s="1270" t="s">
        <v>403</v>
      </c>
      <c r="H4" s="1270"/>
      <c r="I4" s="1270"/>
      <c r="J4" s="1270"/>
      <c r="K4" s="1270" t="s">
        <v>405</v>
      </c>
      <c r="L4" s="1270"/>
      <c r="M4" s="1270"/>
      <c r="N4" s="1270"/>
      <c r="O4" s="369"/>
      <c r="P4" s="1270"/>
      <c r="Q4" s="1270"/>
      <c r="R4" s="1270"/>
      <c r="S4" s="1270"/>
      <c r="U4" s="1270"/>
      <c r="V4" s="1270"/>
      <c r="W4" s="1270"/>
      <c r="X4" s="1270"/>
      <c r="Z4" s="1270"/>
      <c r="AA4" s="1270"/>
      <c r="AB4" s="1270"/>
      <c r="AC4" s="1270"/>
    </row>
    <row r="5" spans="1:33" ht="13.5" customHeight="1" x14ac:dyDescent="0.35">
      <c r="A5" s="1273"/>
      <c r="B5" s="1270"/>
      <c r="C5" s="452">
        <v>2017</v>
      </c>
      <c r="D5" s="452">
        <v>2018</v>
      </c>
      <c r="E5" s="452">
        <v>2019</v>
      </c>
      <c r="F5" s="460">
        <v>2020</v>
      </c>
      <c r="G5" s="459">
        <v>2017</v>
      </c>
      <c r="H5" s="452">
        <v>2018</v>
      </c>
      <c r="I5" s="452">
        <v>2019</v>
      </c>
      <c r="J5" s="460">
        <v>2020</v>
      </c>
      <c r="K5" s="459">
        <v>2017</v>
      </c>
      <c r="L5" s="452">
        <v>2018</v>
      </c>
      <c r="M5" s="452">
        <v>2019</v>
      </c>
      <c r="N5" s="452">
        <v>2020</v>
      </c>
      <c r="O5" s="369"/>
      <c r="P5" s="1165">
        <v>2017</v>
      </c>
      <c r="Q5" s="1165">
        <v>2018</v>
      </c>
      <c r="R5" s="1165">
        <v>2019</v>
      </c>
      <c r="S5" s="1165">
        <v>2020</v>
      </c>
      <c r="U5" s="1165">
        <v>2017</v>
      </c>
      <c r="V5" s="1166">
        <v>2018</v>
      </c>
      <c r="W5" s="1166">
        <v>2019</v>
      </c>
      <c r="X5" s="1166">
        <v>2020</v>
      </c>
      <c r="Z5" s="1166">
        <v>2017</v>
      </c>
      <c r="AA5" s="1166">
        <v>2018</v>
      </c>
      <c r="AB5" s="1166">
        <v>2019</v>
      </c>
      <c r="AC5" s="1166">
        <v>2020</v>
      </c>
    </row>
    <row r="6" spans="1:33" ht="13.5" customHeight="1" x14ac:dyDescent="0.35">
      <c r="A6" s="367" t="s">
        <v>7</v>
      </c>
      <c r="B6" s="264">
        <v>2906</v>
      </c>
      <c r="C6" s="453">
        <v>11694.390902683381</v>
      </c>
      <c r="D6" s="453">
        <v>9764.8692664785849</v>
      </c>
      <c r="E6" s="453">
        <v>11994.53361892216</v>
      </c>
      <c r="F6" s="453">
        <v>10887.457850139503</v>
      </c>
      <c r="G6" s="453">
        <v>9644.574898097504</v>
      </c>
      <c r="H6" s="453">
        <v>8051.5204122392533</v>
      </c>
      <c r="I6" s="453">
        <v>9894.9721730833862</v>
      </c>
      <c r="J6" s="453">
        <v>8993.762914947547</v>
      </c>
      <c r="K6" s="453">
        <v>8438.8482684125775</v>
      </c>
      <c r="L6" s="453">
        <v>6945.8119784685514</v>
      </c>
      <c r="M6" s="453">
        <v>8420.0211677258285</v>
      </c>
      <c r="N6" s="453">
        <v>7592.2731283267221</v>
      </c>
      <c r="O6" s="322"/>
      <c r="P6" s="1169">
        <v>5.5587055875511722E-2</v>
      </c>
      <c r="Q6" s="1169">
        <v>5.0408085751248589E-2</v>
      </c>
      <c r="R6" s="1169">
        <v>0.10214579687353383</v>
      </c>
      <c r="S6" s="1169">
        <v>5.7567258979057047E-2</v>
      </c>
      <c r="T6" s="1170"/>
      <c r="U6" s="1169">
        <v>5.3915939578284673E-2</v>
      </c>
      <c r="V6" s="1169">
        <v>4.5481929364271451E-2</v>
      </c>
      <c r="W6" s="1169">
        <v>6.218774675808144E-2</v>
      </c>
      <c r="X6" s="1169">
        <v>4.5523397879315607E-2</v>
      </c>
      <c r="Y6" s="1170"/>
      <c r="Z6" s="1169">
        <v>5.365970653873043E-2</v>
      </c>
      <c r="AA6" s="1169">
        <v>4.4488766462742857E-2</v>
      </c>
      <c r="AB6" s="1169">
        <v>6.1219815706084098E-2</v>
      </c>
      <c r="AC6" s="1169">
        <v>4.5390588957028452E-2</v>
      </c>
    </row>
    <row r="7" spans="1:33" ht="13.5" customHeight="1" x14ac:dyDescent="0.35">
      <c r="A7" s="444" t="s">
        <v>78</v>
      </c>
      <c r="B7" s="287">
        <v>2371</v>
      </c>
      <c r="C7" s="454">
        <v>9570.2762183436262</v>
      </c>
      <c r="D7" s="454">
        <v>7793.889000186603</v>
      </c>
      <c r="E7" s="454">
        <v>8250.4623220739759</v>
      </c>
      <c r="F7" s="454">
        <v>7847.3882159950845</v>
      </c>
      <c r="G7" s="454">
        <v>9570.2762183436262</v>
      </c>
      <c r="H7" s="454">
        <v>7793.889000186603</v>
      </c>
      <c r="I7" s="454">
        <v>8250.4623220739759</v>
      </c>
      <c r="J7" s="454">
        <v>7847.3882159950845</v>
      </c>
      <c r="K7" s="454">
        <v>8502.1077701953509</v>
      </c>
      <c r="L7" s="454">
        <v>6830.0689683947894</v>
      </c>
      <c r="M7" s="454">
        <v>7109.4803904460487</v>
      </c>
      <c r="N7" s="454">
        <v>6716.7936202008868</v>
      </c>
      <c r="O7" s="322"/>
      <c r="P7" s="1171">
        <v>6.4240014602242906E-2</v>
      </c>
      <c r="Q7" s="1171">
        <v>5.4319385189018313E-2</v>
      </c>
      <c r="R7" s="1171">
        <v>4.0513007401387587E-2</v>
      </c>
      <c r="S7" s="1171">
        <v>4.4298472291084592E-2</v>
      </c>
      <c r="T7" s="1170"/>
      <c r="U7" s="1171">
        <v>6.4240014602242906E-2</v>
      </c>
      <c r="V7" s="1171">
        <v>5.4319385189018313E-2</v>
      </c>
      <c r="W7" s="1171">
        <v>4.0513007401387587E-2</v>
      </c>
      <c r="X7" s="1171">
        <v>4.4298472291084592E-2</v>
      </c>
      <c r="Y7" s="1170"/>
      <c r="Z7" s="1171">
        <v>6.3308599502643767E-2</v>
      </c>
      <c r="AA7" s="1171">
        <v>5.264203830172242E-2</v>
      </c>
      <c r="AB7" s="1171">
        <v>3.9600622516610479E-2</v>
      </c>
      <c r="AC7" s="1171">
        <v>4.399920624540847E-2</v>
      </c>
    </row>
    <row r="8" spans="1:33" ht="13.5" customHeight="1" x14ac:dyDescent="0.35">
      <c r="A8" s="444" t="s">
        <v>294</v>
      </c>
      <c r="B8" s="287">
        <v>535</v>
      </c>
      <c r="C8" s="454">
        <v>22333.358419291311</v>
      </c>
      <c r="D8" s="454">
        <v>19636.838602010823</v>
      </c>
      <c r="E8" s="454">
        <v>30747.312459304507</v>
      </c>
      <c r="F8" s="454">
        <v>26114.131967286645</v>
      </c>
      <c r="G8" s="454">
        <v>9808.0039321183194</v>
      </c>
      <c r="H8" s="454">
        <v>8617.8199136185995</v>
      </c>
      <c r="I8" s="454">
        <v>13515.626019244675</v>
      </c>
      <c r="J8" s="454">
        <v>11528.592804430313</v>
      </c>
      <c r="K8" s="454">
        <v>8306.2024294329603</v>
      </c>
      <c r="L8" s="454">
        <v>7187.9591792241163</v>
      </c>
      <c r="M8" s="454">
        <v>11193.044755579893</v>
      </c>
      <c r="N8" s="454">
        <v>9445.2420635887829</v>
      </c>
      <c r="O8" s="369"/>
      <c r="P8" s="1172">
        <v>0.1016772336613915</v>
      </c>
      <c r="Q8" s="1172">
        <v>9.8175601537572585E-2</v>
      </c>
      <c r="R8" s="1172">
        <v>0.22008715935536585</v>
      </c>
      <c r="S8" s="1172">
        <v>0.11885448248247818</v>
      </c>
      <c r="T8" s="1170"/>
      <c r="U8" s="1172">
        <v>0.10279960575960781</v>
      </c>
      <c r="V8" s="1172">
        <v>8.8652488000400542E-2</v>
      </c>
      <c r="W8" s="1172">
        <v>0.17300746003548104</v>
      </c>
      <c r="X8" s="1172">
        <v>0.11392261718049888</v>
      </c>
      <c r="Y8" s="1170"/>
      <c r="Z8" s="1172">
        <v>0.10483555619994514</v>
      </c>
      <c r="AA8" s="1172">
        <v>8.8614575256101447E-2</v>
      </c>
      <c r="AB8" s="1172">
        <v>0.17274259212594195</v>
      </c>
      <c r="AC8" s="1172">
        <v>0.11518286546174675</v>
      </c>
    </row>
    <row r="9" spans="1:33" ht="13.5" customHeight="1" x14ac:dyDescent="0.35">
      <c r="A9" s="457" t="s">
        <v>142</v>
      </c>
      <c r="B9" s="441">
        <v>1015</v>
      </c>
      <c r="C9" s="455">
        <v>12735.196945227901</v>
      </c>
      <c r="D9" s="455">
        <v>10228.998440689518</v>
      </c>
      <c r="E9" s="455">
        <v>11635.010527644072</v>
      </c>
      <c r="F9" s="455">
        <v>12833.061403136764</v>
      </c>
      <c r="G9" s="455">
        <v>9938.8783892190677</v>
      </c>
      <c r="H9" s="455">
        <v>7975.2406011207786</v>
      </c>
      <c r="I9" s="455">
        <v>9075.138186929833</v>
      </c>
      <c r="J9" s="455">
        <v>10010.085920299507</v>
      </c>
      <c r="K9" s="455">
        <v>8351.7687266952453</v>
      </c>
      <c r="L9" s="455">
        <v>6577.2911342419357</v>
      </c>
      <c r="M9" s="455">
        <v>7345.9491120767079</v>
      </c>
      <c r="N9" s="455">
        <v>8049.7530492364976</v>
      </c>
      <c r="O9" s="322"/>
      <c r="P9" s="1169">
        <v>8.9829800403152679E-2</v>
      </c>
      <c r="Q9" s="1169">
        <v>5.8925941099208332E-2</v>
      </c>
      <c r="R9" s="1169">
        <v>7.9464864771204069E-2</v>
      </c>
      <c r="S9" s="1169">
        <v>8.8995673558932745E-2</v>
      </c>
      <c r="T9" s="1170"/>
      <c r="U9" s="1169">
        <v>9.0281183886000926E-2</v>
      </c>
      <c r="V9" s="1169">
        <v>5.8040752439062267E-2</v>
      </c>
      <c r="W9" s="1169">
        <v>6.9481379737327084E-2</v>
      </c>
      <c r="X9" s="1169">
        <v>7.6824730421626214E-2</v>
      </c>
      <c r="Y9" s="1170"/>
      <c r="Z9" s="1169">
        <v>9.3134742171137971E-2</v>
      </c>
      <c r="AA9" s="1169">
        <v>5.5234165725294847E-2</v>
      </c>
      <c r="AB9" s="1169">
        <v>7.3968705473445348E-2</v>
      </c>
      <c r="AC9" s="1169">
        <v>8.1275969037357843E-2</v>
      </c>
    </row>
    <row r="10" spans="1:33" ht="13.5" customHeight="1" x14ac:dyDescent="0.35">
      <c r="A10" s="444" t="s">
        <v>78</v>
      </c>
      <c r="B10" s="287">
        <v>759</v>
      </c>
      <c r="C10" s="454">
        <v>11524.103342053624</v>
      </c>
      <c r="D10" s="454">
        <v>9331.6286288558567</v>
      </c>
      <c r="E10" s="454">
        <v>9963.2331305958032</v>
      </c>
      <c r="F10" s="454">
        <v>9997.4630881587</v>
      </c>
      <c r="G10" s="454">
        <v>11524.103342053624</v>
      </c>
      <c r="H10" s="454">
        <v>9331.6286288558567</v>
      </c>
      <c r="I10" s="454">
        <v>9963.2331305958032</v>
      </c>
      <c r="J10" s="454">
        <v>9997.4630881587</v>
      </c>
      <c r="K10" s="454">
        <v>9521.9248709718449</v>
      </c>
      <c r="L10" s="454">
        <v>7593.8548505097278</v>
      </c>
      <c r="M10" s="454">
        <v>7920.3558423466829</v>
      </c>
      <c r="N10" s="454">
        <v>7928.102591673015</v>
      </c>
      <c r="O10" s="369"/>
      <c r="P10" s="1171">
        <v>9.9843470401205822E-2</v>
      </c>
      <c r="Q10" s="1171">
        <v>6.5485018811778872E-2</v>
      </c>
      <c r="R10" s="1171">
        <v>5.5752203137801111E-2</v>
      </c>
      <c r="S10" s="1171">
        <v>6.7784526881983123E-2</v>
      </c>
      <c r="T10" s="1170"/>
      <c r="U10" s="1171">
        <v>9.9843470401205822E-2</v>
      </c>
      <c r="V10" s="1171">
        <v>6.5485018811778872E-2</v>
      </c>
      <c r="W10" s="1171">
        <v>5.5752203137801111E-2</v>
      </c>
      <c r="X10" s="1171">
        <v>6.7784526881983123E-2</v>
      </c>
      <c r="Y10" s="1170"/>
      <c r="Z10" s="1171">
        <v>0.10342159614248775</v>
      </c>
      <c r="AA10" s="1171">
        <v>6.3632763120109098E-2</v>
      </c>
      <c r="AB10" s="1171">
        <v>5.5100613534539038E-2</v>
      </c>
      <c r="AC10" s="1171">
        <v>6.9069605689867961E-2</v>
      </c>
    </row>
    <row r="11" spans="1:33" ht="13.5" customHeight="1" x14ac:dyDescent="0.35">
      <c r="A11" s="444" t="s">
        <v>294</v>
      </c>
      <c r="B11" s="442">
        <v>256</v>
      </c>
      <c r="C11" s="456">
        <v>16530.05179537486</v>
      </c>
      <c r="D11" s="456">
        <v>13040.827496583248</v>
      </c>
      <c r="E11" s="456">
        <v>16873.37736149304</v>
      </c>
      <c r="F11" s="456">
        <v>21718.158302715285</v>
      </c>
      <c r="G11" s="456">
        <v>7642.3937128488851</v>
      </c>
      <c r="H11" s="456">
        <v>6014.9233767286678</v>
      </c>
      <c r="I11" s="456">
        <v>7790.3493091418468</v>
      </c>
      <c r="J11" s="456">
        <v>10028.349282128693</v>
      </c>
      <c r="K11" s="456">
        <v>6584.21231820095</v>
      </c>
      <c r="L11" s="456">
        <v>5058.8609970777698</v>
      </c>
      <c r="M11" s="456">
        <v>6476.8763051522965</v>
      </c>
      <c r="N11" s="456">
        <v>8231.945872371869</v>
      </c>
      <c r="O11" s="369"/>
      <c r="P11" s="1173">
        <v>0.18254679074337923</v>
      </c>
      <c r="Q11" s="1172">
        <v>0.12008805199492667</v>
      </c>
      <c r="R11" s="1172">
        <v>0.19686854746711346</v>
      </c>
      <c r="S11" s="1172">
        <v>0.18846262452290075</v>
      </c>
      <c r="T11" s="1170"/>
      <c r="U11" s="1173">
        <v>0.18978441167707105</v>
      </c>
      <c r="V11" s="1172">
        <v>0.11197956747809763</v>
      </c>
      <c r="W11" s="1172">
        <v>0.20419441751787112</v>
      </c>
      <c r="X11" s="1172">
        <v>0.19384828787783548</v>
      </c>
      <c r="Y11" s="1170"/>
      <c r="Z11" s="1173">
        <v>0.19599432222421734</v>
      </c>
      <c r="AA11" s="1172">
        <v>0.1001874534357946</v>
      </c>
      <c r="AB11" s="1172">
        <v>0.22314808581590134</v>
      </c>
      <c r="AC11" s="1172">
        <v>0.20744525016631576</v>
      </c>
    </row>
    <row r="12" spans="1:33" ht="13.5" customHeight="1" x14ac:dyDescent="0.35">
      <c r="A12" s="457" t="s">
        <v>143</v>
      </c>
      <c r="B12" s="264">
        <v>1154</v>
      </c>
      <c r="C12" s="453">
        <v>17657.567320312271</v>
      </c>
      <c r="D12" s="453">
        <v>16028.013272373621</v>
      </c>
      <c r="E12" s="453">
        <v>17439.782433026019</v>
      </c>
      <c r="F12" s="453">
        <v>17201.952056215625</v>
      </c>
      <c r="G12" s="453">
        <v>13401.645768587385</v>
      </c>
      <c r="H12" s="453">
        <v>12170.883003295081</v>
      </c>
      <c r="I12" s="453">
        <v>13256.413738185049</v>
      </c>
      <c r="J12" s="453">
        <v>13126.925411291992</v>
      </c>
      <c r="K12" s="453">
        <v>11533.523557828847</v>
      </c>
      <c r="L12" s="453">
        <v>10366.478436379071</v>
      </c>
      <c r="M12" s="453">
        <v>11199.847330988954</v>
      </c>
      <c r="N12" s="453">
        <v>11019.414866595836</v>
      </c>
      <c r="O12" s="322"/>
      <c r="P12" s="1169">
        <v>7.1817204175352423E-2</v>
      </c>
      <c r="Q12" s="1169">
        <v>6.6728999912903417E-2</v>
      </c>
      <c r="R12" s="1169">
        <v>6.20015099304062E-2</v>
      </c>
      <c r="S12" s="1169">
        <v>7.4716881567936155E-2</v>
      </c>
      <c r="T12" s="1170"/>
      <c r="U12" s="1169">
        <v>7.1236923837667013E-2</v>
      </c>
      <c r="V12" s="1169">
        <v>6.5457361990830396E-2</v>
      </c>
      <c r="W12" s="1169">
        <v>5.1208377248136552E-2</v>
      </c>
      <c r="X12" s="1169">
        <v>5.718242334010594E-2</v>
      </c>
      <c r="Y12" s="1170"/>
      <c r="Z12" s="1169">
        <v>7.0251508929182804E-2</v>
      </c>
      <c r="AA12" s="1169">
        <v>6.5633746485962263E-2</v>
      </c>
      <c r="AB12" s="1169">
        <v>5.0894413295680473E-2</v>
      </c>
      <c r="AC12" s="1169">
        <v>5.5063264530903967E-2</v>
      </c>
      <c r="AG12" s="372"/>
    </row>
    <row r="13" spans="1:33" ht="13.5" customHeight="1" x14ac:dyDescent="0.35">
      <c r="A13" s="444" t="s">
        <v>78</v>
      </c>
      <c r="B13" s="287">
        <v>896</v>
      </c>
      <c r="C13" s="454">
        <v>14032.795247007012</v>
      </c>
      <c r="D13" s="454">
        <v>12942.22249379158</v>
      </c>
      <c r="E13" s="454">
        <v>12707.331103941829</v>
      </c>
      <c r="F13" s="454">
        <v>12407.827376486735</v>
      </c>
      <c r="G13" s="454">
        <v>14032.795247007012</v>
      </c>
      <c r="H13" s="454">
        <v>12942.22249379158</v>
      </c>
      <c r="I13" s="454">
        <v>12707.331103941829</v>
      </c>
      <c r="J13" s="454">
        <v>12407.827376486735</v>
      </c>
      <c r="K13" s="454">
        <v>12446.830125893548</v>
      </c>
      <c r="L13" s="454">
        <v>11328.724214465692</v>
      </c>
      <c r="M13" s="454">
        <v>10988.638801771565</v>
      </c>
      <c r="N13" s="454">
        <v>10668.105434160916</v>
      </c>
      <c r="O13" s="369"/>
      <c r="P13" s="1171">
        <v>8.8564864531991305E-2</v>
      </c>
      <c r="Q13" s="1171">
        <v>7.9512797075585395E-2</v>
      </c>
      <c r="R13" s="1171">
        <v>5.8714409301886678E-2</v>
      </c>
      <c r="S13" s="1171">
        <v>5.7433536129740177E-2</v>
      </c>
      <c r="T13" s="1170"/>
      <c r="U13" s="1171">
        <v>8.8564864531991305E-2</v>
      </c>
      <c r="V13" s="1171">
        <v>7.9512797075585395E-2</v>
      </c>
      <c r="W13" s="1171">
        <v>5.8714409301886678E-2</v>
      </c>
      <c r="X13" s="1171">
        <v>5.7433536129740177E-2</v>
      </c>
      <c r="Y13" s="1170"/>
      <c r="Z13" s="1171">
        <v>8.5802767691485315E-2</v>
      </c>
      <c r="AA13" s="1171">
        <v>7.7366363701413629E-2</v>
      </c>
      <c r="AB13" s="1171">
        <v>5.8233800425720059E-2</v>
      </c>
      <c r="AC13" s="1171">
        <v>5.7775759672128592E-2</v>
      </c>
    </row>
    <row r="14" spans="1:33" ht="13.5" customHeight="1" x14ac:dyDescent="0.35">
      <c r="A14" s="444" t="s">
        <v>294</v>
      </c>
      <c r="B14" s="287">
        <v>258</v>
      </c>
      <c r="C14" s="456">
        <v>30542.872241450677</v>
      </c>
      <c r="D14" s="454">
        <v>26997.352668274001</v>
      </c>
      <c r="E14" s="454">
        <v>34262.654924452458</v>
      </c>
      <c r="F14" s="454">
        <v>34244.060381645795</v>
      </c>
      <c r="G14" s="454">
        <v>12484.560716114418</v>
      </c>
      <c r="H14" s="454">
        <v>11048.733123113418</v>
      </c>
      <c r="I14" s="454">
        <v>14057.225229818214</v>
      </c>
      <c r="J14" s="454">
        <v>14185.868906489555</v>
      </c>
      <c r="K14" s="454">
        <v>10299.249229509449</v>
      </c>
      <c r="L14" s="454">
        <v>9055.7015103631966</v>
      </c>
      <c r="M14" s="454">
        <v>11491.035724005253</v>
      </c>
      <c r="N14" s="454">
        <v>11507.514554246673</v>
      </c>
      <c r="O14" s="369"/>
      <c r="P14" s="1173">
        <v>0.11764962035441195</v>
      </c>
      <c r="Q14" s="1172">
        <v>0.11515652367920838</v>
      </c>
      <c r="R14" s="1172">
        <v>0.11523832972599599</v>
      </c>
      <c r="S14" s="1172">
        <v>0.14896459030699796</v>
      </c>
      <c r="T14" s="1170"/>
      <c r="U14" s="1173">
        <v>0.11905382962921937</v>
      </c>
      <c r="V14" s="1172">
        <v>0.11507274896720272</v>
      </c>
      <c r="W14" s="1172">
        <v>0.10673305215831166</v>
      </c>
      <c r="X14" s="1172">
        <v>0.13446635535594417</v>
      </c>
      <c r="Y14" s="1170"/>
      <c r="Z14" s="1173">
        <v>0.12078368945584181</v>
      </c>
      <c r="AA14" s="1172">
        <v>0.12347523805151414</v>
      </c>
      <c r="AB14" s="1172">
        <v>0.10660879418888461</v>
      </c>
      <c r="AC14" s="1172">
        <v>0.12613532041065789</v>
      </c>
    </row>
    <row r="15" spans="1:33" ht="26.25" customHeight="1" x14ac:dyDescent="0.35">
      <c r="A15" s="457" t="s">
        <v>145</v>
      </c>
      <c r="B15" s="441">
        <v>729</v>
      </c>
      <c r="C15" s="455">
        <v>3955.8585784213747</v>
      </c>
      <c r="D15" s="455">
        <v>2350.9990059565348</v>
      </c>
      <c r="E15" s="455">
        <v>3233.3878381856052</v>
      </c>
      <c r="F15" s="455">
        <v>2196.576293394116</v>
      </c>
      <c r="G15" s="455">
        <v>3896.841707079006</v>
      </c>
      <c r="H15" s="455">
        <v>2315.9247981429899</v>
      </c>
      <c r="I15" s="455">
        <v>3185.1494013802344</v>
      </c>
      <c r="J15" s="455">
        <v>2163.8058952792649</v>
      </c>
      <c r="K15" s="455">
        <v>3754.6794605231676</v>
      </c>
      <c r="L15" s="455">
        <v>2204.5808784469841</v>
      </c>
      <c r="M15" s="455">
        <v>2991.429098029038</v>
      </c>
      <c r="N15" s="455">
        <v>2007.9812934283609</v>
      </c>
      <c r="O15" s="322"/>
      <c r="P15" s="1169">
        <v>0.17087702982808414</v>
      </c>
      <c r="Q15" s="1169">
        <v>0.15453436152466468</v>
      </c>
      <c r="R15" s="1169">
        <v>0.14562236915585802</v>
      </c>
      <c r="S15" s="1169">
        <v>0.1089379305584765</v>
      </c>
      <c r="T15" s="1170"/>
      <c r="U15" s="1169">
        <v>0.17215009031702591</v>
      </c>
      <c r="V15" s="1169">
        <v>0.15083811758638721</v>
      </c>
      <c r="W15" s="1169">
        <v>0.11954948566512633</v>
      </c>
      <c r="X15" s="1169">
        <v>0.10954969191661135</v>
      </c>
      <c r="Y15" s="1170"/>
      <c r="Z15" s="1169">
        <v>0.17170277826386038</v>
      </c>
      <c r="AA15" s="1169">
        <v>0.152016342586072</v>
      </c>
      <c r="AB15" s="1169">
        <v>0.12210718850677592</v>
      </c>
      <c r="AC15" s="1169">
        <v>0.10783133042772912</v>
      </c>
    </row>
    <row r="16" spans="1:33" ht="13.5" customHeight="1" x14ac:dyDescent="0.35">
      <c r="A16" s="444" t="s">
        <v>78</v>
      </c>
      <c r="B16" s="287">
        <v>714</v>
      </c>
      <c r="C16" s="454">
        <v>3974.724113637405</v>
      </c>
      <c r="D16" s="454">
        <v>2255.4364335631576</v>
      </c>
      <c r="E16" s="454">
        <v>2980.3495107489766</v>
      </c>
      <c r="F16" s="454">
        <v>2183.1103977121452</v>
      </c>
      <c r="G16" s="454">
        <v>3974.724113637405</v>
      </c>
      <c r="H16" s="454">
        <v>2255.4364335631576</v>
      </c>
      <c r="I16" s="454">
        <v>2980.3495107489766</v>
      </c>
      <c r="J16" s="454">
        <v>2183.1103977121452</v>
      </c>
      <c r="K16" s="454">
        <v>3825.4284800988553</v>
      </c>
      <c r="L16" s="454">
        <v>2143.8306859803615</v>
      </c>
      <c r="M16" s="454">
        <v>2793.8590881727641</v>
      </c>
      <c r="N16" s="454">
        <v>2021.4185174404302</v>
      </c>
      <c r="O16" s="369"/>
      <c r="P16" s="1171">
        <v>0.17303135548014889</v>
      </c>
      <c r="Q16" s="1171">
        <v>0.15392099339884119</v>
      </c>
      <c r="R16" s="1171">
        <v>9.3309475194374492E-2</v>
      </c>
      <c r="S16" s="1171">
        <v>0.11116039557760586</v>
      </c>
      <c r="T16" s="1170"/>
      <c r="U16" s="1171">
        <v>0.17303135548014889</v>
      </c>
      <c r="V16" s="1171">
        <v>0.15392099339884119</v>
      </c>
      <c r="W16" s="1171">
        <v>9.3309475194374492E-2</v>
      </c>
      <c r="X16" s="1171">
        <v>0.11116039557760586</v>
      </c>
      <c r="Y16" s="1170"/>
      <c r="Z16" s="1171">
        <v>0.17267958317302179</v>
      </c>
      <c r="AA16" s="1171">
        <v>0.15504999483028795</v>
      </c>
      <c r="AB16" s="1171">
        <v>9.4361338600830583E-2</v>
      </c>
      <c r="AC16" s="1171">
        <v>0.10952017699935428</v>
      </c>
    </row>
    <row r="17" spans="1:29" ht="13.5" customHeight="1" thickBot="1" x14ac:dyDescent="0.4">
      <c r="A17" s="444" t="s">
        <v>294</v>
      </c>
      <c r="B17" s="442">
        <v>15</v>
      </c>
      <c r="C17" s="456">
        <v>2729.0463475327492</v>
      </c>
      <c r="D17" s="456">
        <v>8565.3645823799598</v>
      </c>
      <c r="E17" s="456">
        <v>19688.288874806669</v>
      </c>
      <c r="F17" s="456">
        <v>3072.2538362432169</v>
      </c>
      <c r="G17" s="456">
        <v>1364.5231737663746</v>
      </c>
      <c r="H17" s="456">
        <v>4282.6822911899799</v>
      </c>
      <c r="I17" s="456">
        <v>9844.1444374033345</v>
      </c>
      <c r="J17" s="456">
        <v>1536.1269181216085</v>
      </c>
      <c r="K17" s="456">
        <v>1364.5231737663746</v>
      </c>
      <c r="L17" s="456">
        <v>4282.6822911899799</v>
      </c>
      <c r="M17" s="456">
        <v>9844.1444374033345</v>
      </c>
      <c r="N17" s="456">
        <v>1536.1269181216085</v>
      </c>
      <c r="O17" s="369"/>
      <c r="P17" s="1174">
        <v>0.55017232245547465</v>
      </c>
      <c r="Q17" s="1175">
        <v>0.83589905823059318</v>
      </c>
      <c r="R17" s="1175">
        <v>1.1190966429639451</v>
      </c>
      <c r="S17" s="1175">
        <v>0.39976297525144333</v>
      </c>
      <c r="T17" s="1170"/>
      <c r="U17" s="1174">
        <v>0.55017232245547465</v>
      </c>
      <c r="V17" s="1175">
        <v>0.83589905823059318</v>
      </c>
      <c r="W17" s="1175">
        <v>1.1190966429639451</v>
      </c>
      <c r="X17" s="1175">
        <v>0.39976297525144333</v>
      </c>
      <c r="Y17" s="1170"/>
      <c r="Z17" s="1174">
        <v>0.55017232245547465</v>
      </c>
      <c r="AA17" s="1175">
        <v>0.83589905823059318</v>
      </c>
      <c r="AB17" s="1175">
        <v>1.1190966429639451</v>
      </c>
      <c r="AC17" s="1175">
        <v>0.39976297525144333</v>
      </c>
    </row>
    <row r="18" spans="1:29" ht="48" customHeight="1" x14ac:dyDescent="0.35">
      <c r="A18" s="1296" t="s">
        <v>303</v>
      </c>
      <c r="B18" s="1296"/>
      <c r="C18" s="1296"/>
      <c r="D18" s="1296"/>
      <c r="E18" s="1296"/>
      <c r="F18" s="1296"/>
      <c r="G18" s="1296"/>
      <c r="H18" s="1296"/>
      <c r="I18" s="1296"/>
      <c r="J18" s="1296"/>
      <c r="K18" s="1296"/>
      <c r="L18" s="1296"/>
      <c r="M18" s="1296"/>
      <c r="N18" s="1296"/>
      <c r="O18" s="369"/>
      <c r="P18" s="369"/>
      <c r="Q18" s="369"/>
      <c r="R18" s="369"/>
      <c r="S18" s="369"/>
      <c r="U18" s="369"/>
      <c r="V18" s="369"/>
      <c r="W18" s="369"/>
      <c r="X18" s="369"/>
      <c r="Z18" s="369"/>
      <c r="AA18" s="369"/>
      <c r="AB18" s="369"/>
      <c r="AC18" s="369"/>
    </row>
    <row r="19" spans="1:29" ht="13.5" customHeight="1" x14ac:dyDescent="0.35">
      <c r="A19" s="1297" t="s">
        <v>343</v>
      </c>
      <c r="B19" s="1297"/>
      <c r="C19" s="1297"/>
      <c r="D19" s="1297"/>
      <c r="E19" s="1297"/>
      <c r="F19" s="1297"/>
      <c r="G19" s="1297"/>
      <c r="H19" s="1297"/>
      <c r="I19" s="1297"/>
      <c r="J19" s="1297"/>
      <c r="K19" s="1297"/>
      <c r="L19" s="1297"/>
      <c r="M19" s="1297"/>
      <c r="N19" s="1297"/>
      <c r="O19" s="369"/>
      <c r="P19" s="369"/>
      <c r="Q19" s="369"/>
      <c r="R19" s="369"/>
      <c r="S19" s="369"/>
      <c r="U19" s="369"/>
      <c r="V19" s="369"/>
      <c r="W19" s="369"/>
      <c r="X19" s="369"/>
      <c r="Z19" s="369"/>
      <c r="AA19" s="369"/>
      <c r="AB19" s="369"/>
      <c r="AC19" s="369"/>
    </row>
    <row r="20" spans="1:29" ht="13.5" customHeight="1" x14ac:dyDescent="0.35"/>
    <row r="21" spans="1:29" ht="13.5" customHeight="1" x14ac:dyDescent="0.35"/>
    <row r="22" spans="1:29" ht="13.5" customHeight="1" x14ac:dyDescent="0.35"/>
    <row r="23" spans="1:29" ht="13.5" customHeight="1" x14ac:dyDescent="0.35"/>
    <row r="24" spans="1:29" ht="13.5" customHeight="1" x14ac:dyDescent="0.35"/>
    <row r="25" spans="1:29" ht="13.5" customHeight="1" x14ac:dyDescent="0.35"/>
    <row r="26" spans="1:29" ht="13.5" customHeight="1" x14ac:dyDescent="0.35"/>
    <row r="27" spans="1:29" ht="13.5" customHeight="1" x14ac:dyDescent="0.35"/>
    <row r="28" spans="1:29" ht="13.5" customHeight="1" x14ac:dyDescent="0.35"/>
    <row r="29" spans="1:29" ht="13.5" customHeight="1" x14ac:dyDescent="0.35"/>
    <row r="30" spans="1:29" ht="13.5" customHeight="1" x14ac:dyDescent="0.35"/>
    <row r="31" spans="1:29" ht="13.5" customHeight="1" x14ac:dyDescent="0.35"/>
    <row r="32" spans="1:29"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sheetData>
  <mergeCells count="13">
    <mergeCell ref="P3:S4"/>
    <mergeCell ref="U3:X4"/>
    <mergeCell ref="Z3:AC4"/>
    <mergeCell ref="A19:N19"/>
    <mergeCell ref="A18:N18"/>
    <mergeCell ref="C4:F4"/>
    <mergeCell ref="G4:J4"/>
    <mergeCell ref="K4:N4"/>
    <mergeCell ref="A1:N1"/>
    <mergeCell ref="A2:N2"/>
    <mergeCell ref="A3:A5"/>
    <mergeCell ref="B3:B5"/>
    <mergeCell ref="C3:N3"/>
  </mergeCells>
  <conditionalFormatting sqref="C6:F17">
    <cfRule type="expression" dxfId="165" priority="12">
      <formula>P6&gt;15%</formula>
    </cfRule>
  </conditionalFormatting>
  <conditionalFormatting sqref="G6:J17">
    <cfRule type="expression" dxfId="164" priority="9">
      <formula>U6&gt;15%</formula>
    </cfRule>
  </conditionalFormatting>
  <conditionalFormatting sqref="K6:N17">
    <cfRule type="expression" dxfId="163" priority="7">
      <formula>Z6&gt;15%</formula>
    </cfRule>
  </conditionalFormatting>
  <conditionalFormatting sqref="P6:S17">
    <cfRule type="expression" dxfId="162" priority="6">
      <formula>P6&gt;15%</formula>
    </cfRule>
  </conditionalFormatting>
  <conditionalFormatting sqref="U6:X17">
    <cfRule type="expression" dxfId="161" priority="4">
      <formula>U6&gt;15%</formula>
    </cfRule>
  </conditionalFormatting>
  <conditionalFormatting sqref="Z6:AC17">
    <cfRule type="expression" dxfId="160" priority="1">
      <formula>Z6&gt;15%</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38659" r:id="rId3" name="Button 3">
              <controlPr defaultSize="0" print="0" autoFill="0" autoPict="0" macro="[0]!zurück">
                <anchor moveWithCells="1" sizeWithCells="1">
                  <from>
                    <xdr:col>30</xdr:col>
                    <xdr:colOff>0</xdr:colOff>
                    <xdr:row>2</xdr:row>
                    <xdr:rowOff>0</xdr:rowOff>
                  </from>
                  <to>
                    <xdr:col>31</xdr:col>
                    <xdr:colOff>171450</xdr:colOff>
                    <xdr:row>6</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I24"/>
  <sheetViews>
    <sheetView showGridLines="0" zoomScaleNormal="100" workbookViewId="0"/>
  </sheetViews>
  <sheetFormatPr baseColWidth="10" defaultColWidth="11" defaultRowHeight="14.5" x14ac:dyDescent="0.35"/>
  <cols>
    <col min="1" max="6" width="15.5" style="221" customWidth="1"/>
    <col min="7" max="16384" width="11" style="221"/>
  </cols>
  <sheetData>
    <row r="1" spans="1:6" ht="13.5" customHeight="1" x14ac:dyDescent="0.35">
      <c r="A1" s="1298" t="s">
        <v>83</v>
      </c>
      <c r="B1" s="1298"/>
      <c r="C1" s="1298"/>
      <c r="D1" s="1298"/>
      <c r="E1" s="1298"/>
      <c r="F1" s="1298"/>
    </row>
    <row r="2" spans="1:6" ht="13.5" customHeight="1" x14ac:dyDescent="0.35">
      <c r="A2" s="1301" t="s">
        <v>447</v>
      </c>
      <c r="B2" s="1301"/>
      <c r="C2" s="1301"/>
      <c r="D2" s="1301"/>
      <c r="E2" s="1301"/>
      <c r="F2" s="1301"/>
    </row>
    <row r="3" spans="1:6" x14ac:dyDescent="0.35">
      <c r="A3" s="471"/>
      <c r="B3" s="471" t="s">
        <v>448</v>
      </c>
      <c r="C3" s="1302" t="s">
        <v>234</v>
      </c>
      <c r="D3" s="1302"/>
      <c r="E3" s="1302" t="s">
        <v>237</v>
      </c>
      <c r="F3" s="1302"/>
    </row>
    <row r="4" spans="1:6" ht="39" x14ac:dyDescent="0.35">
      <c r="A4" s="471" t="s">
        <v>235</v>
      </c>
      <c r="B4" s="471" t="s">
        <v>236</v>
      </c>
      <c r="C4" s="462" t="s">
        <v>236</v>
      </c>
      <c r="D4" s="463" t="s">
        <v>452</v>
      </c>
      <c r="E4" s="464" t="s">
        <v>236</v>
      </c>
      <c r="F4" s="465" t="s">
        <v>239</v>
      </c>
    </row>
    <row r="5" spans="1:6" x14ac:dyDescent="0.35">
      <c r="A5" s="466">
        <v>2010</v>
      </c>
      <c r="B5" s="467">
        <v>4661</v>
      </c>
      <c r="C5" s="467">
        <v>4349</v>
      </c>
      <c r="D5" s="1033">
        <v>0.9330615747693628</v>
      </c>
      <c r="E5" s="467"/>
      <c r="F5" s="467"/>
    </row>
    <row r="6" spans="1:6" x14ac:dyDescent="0.35">
      <c r="A6" s="468">
        <v>2011</v>
      </c>
      <c r="B6" s="469">
        <v>3646</v>
      </c>
      <c r="C6" s="469">
        <v>3496</v>
      </c>
      <c r="D6" s="470">
        <v>0.9588590235874932</v>
      </c>
      <c r="E6" s="469">
        <v>771</v>
      </c>
      <c r="F6" s="470">
        <v>0.22053775743707094</v>
      </c>
    </row>
    <row r="7" spans="1:6" x14ac:dyDescent="0.35">
      <c r="A7" s="468">
        <v>2012</v>
      </c>
      <c r="B7" s="469">
        <v>4964</v>
      </c>
      <c r="C7" s="469">
        <v>4714</v>
      </c>
      <c r="D7" s="470">
        <v>0.94963738920225627</v>
      </c>
      <c r="E7" s="469">
        <v>1484</v>
      </c>
      <c r="F7" s="470">
        <v>0.3148069579974544</v>
      </c>
    </row>
    <row r="8" spans="1:6" x14ac:dyDescent="0.35">
      <c r="A8" s="468">
        <v>2013</v>
      </c>
      <c r="B8" s="469">
        <v>4739</v>
      </c>
      <c r="C8" s="469">
        <v>4538</v>
      </c>
      <c r="D8" s="470">
        <v>0.95758598860519095</v>
      </c>
      <c r="E8" s="469">
        <v>1512</v>
      </c>
      <c r="F8" s="470">
        <v>0.33318642573821067</v>
      </c>
    </row>
    <row r="9" spans="1:6" x14ac:dyDescent="0.35">
      <c r="A9" s="468">
        <v>2014</v>
      </c>
      <c r="B9" s="469">
        <v>5537</v>
      </c>
      <c r="C9" s="469">
        <v>5255</v>
      </c>
      <c r="D9" s="470">
        <v>0.94906989344410331</v>
      </c>
      <c r="E9" s="469">
        <v>1889</v>
      </c>
      <c r="F9" s="470">
        <v>0.35946717411988582</v>
      </c>
    </row>
    <row r="10" spans="1:6" x14ac:dyDescent="0.35">
      <c r="A10" s="468">
        <v>2015</v>
      </c>
      <c r="B10" s="469">
        <v>5006</v>
      </c>
      <c r="C10" s="469">
        <v>4802</v>
      </c>
      <c r="D10" s="470">
        <v>0.95924890131841789</v>
      </c>
      <c r="E10" s="469">
        <v>1855</v>
      </c>
      <c r="F10" s="470">
        <v>0.38629737609329445</v>
      </c>
    </row>
    <row r="11" spans="1:6" x14ac:dyDescent="0.35">
      <c r="A11" s="468">
        <v>2016</v>
      </c>
      <c r="B11" s="469">
        <v>5357</v>
      </c>
      <c r="C11" s="469">
        <v>5143</v>
      </c>
      <c r="D11" s="470">
        <v>0.96005226806048161</v>
      </c>
      <c r="E11" s="469">
        <v>1958</v>
      </c>
      <c r="F11" s="470">
        <v>0.38071164689869724</v>
      </c>
    </row>
    <row r="12" spans="1:6" x14ac:dyDescent="0.35">
      <c r="A12" s="468">
        <v>2017</v>
      </c>
      <c r="B12" s="469">
        <v>5519</v>
      </c>
      <c r="C12" s="469">
        <v>5263</v>
      </c>
      <c r="D12" s="470">
        <v>0.95361478528718968</v>
      </c>
      <c r="E12" s="469">
        <v>1888</v>
      </c>
      <c r="F12" s="470">
        <v>0.35873076192285769</v>
      </c>
    </row>
    <row r="13" spans="1:6" x14ac:dyDescent="0.35">
      <c r="A13" s="468">
        <v>2018</v>
      </c>
      <c r="B13" s="469">
        <v>5630</v>
      </c>
      <c r="C13" s="469">
        <v>5305</v>
      </c>
      <c r="D13" s="470">
        <v>0.94227353463587926</v>
      </c>
      <c r="E13" s="469">
        <v>1554</v>
      </c>
      <c r="F13" s="470">
        <v>0.2929311969839774</v>
      </c>
    </row>
    <row r="14" spans="1:6" x14ac:dyDescent="0.35">
      <c r="A14" s="468">
        <v>2019</v>
      </c>
      <c r="B14" s="469">
        <v>5444</v>
      </c>
      <c r="C14" s="469">
        <v>5265</v>
      </c>
      <c r="D14" s="470">
        <v>0.96711976487876561</v>
      </c>
      <c r="E14" s="469">
        <v>1397</v>
      </c>
      <c r="F14" s="470">
        <v>0.26533713200379866</v>
      </c>
    </row>
    <row r="15" spans="1:6" x14ac:dyDescent="0.35">
      <c r="A15" s="468">
        <v>2020</v>
      </c>
      <c r="B15" s="469">
        <v>5132</v>
      </c>
      <c r="C15" s="469">
        <v>4907</v>
      </c>
      <c r="D15" s="470">
        <v>0.95615744349181608</v>
      </c>
      <c r="E15" s="469">
        <v>1240</v>
      </c>
      <c r="F15" s="470">
        <v>0.25270022416955368</v>
      </c>
    </row>
    <row r="16" spans="1:6" ht="15" thickBot="1" x14ac:dyDescent="0.4">
      <c r="A16" s="265">
        <v>2021</v>
      </c>
      <c r="B16" s="467">
        <v>4247</v>
      </c>
      <c r="C16" s="467">
        <v>3999</v>
      </c>
      <c r="D16" s="1033">
        <v>0.94160583941605835</v>
      </c>
      <c r="E16" s="467">
        <v>1166</v>
      </c>
      <c r="F16" s="1033">
        <v>0.29157289322330582</v>
      </c>
    </row>
    <row r="17" spans="1:9" ht="84" customHeight="1" x14ac:dyDescent="0.35">
      <c r="A17" s="1300" t="s">
        <v>496</v>
      </c>
      <c r="B17" s="1300"/>
      <c r="C17" s="1300"/>
      <c r="D17" s="1300"/>
      <c r="E17" s="1300"/>
      <c r="F17" s="1300"/>
    </row>
    <row r="18" spans="1:9" s="473" customFormat="1" ht="13.5" customHeight="1" x14ac:dyDescent="0.35">
      <c r="A18" s="1299" t="s">
        <v>361</v>
      </c>
      <c r="B18" s="1299"/>
      <c r="C18" s="1299"/>
      <c r="D18" s="1299"/>
      <c r="E18" s="1299"/>
      <c r="F18" s="1299"/>
      <c r="G18" s="1034"/>
      <c r="H18" s="1034"/>
      <c r="I18" s="1034"/>
    </row>
    <row r="24" spans="1:9" x14ac:dyDescent="0.35">
      <c r="C24" s="1163" t="s">
        <v>80</v>
      </c>
    </row>
  </sheetData>
  <mergeCells count="6">
    <mergeCell ref="A1:F1"/>
    <mergeCell ref="A18:F18"/>
    <mergeCell ref="A17:F17"/>
    <mergeCell ref="A2:F2"/>
    <mergeCell ref="C3:D3"/>
    <mergeCell ref="E3:F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304" r:id="rId4" name="Button 8">
              <controlPr defaultSize="0" print="0" autoFill="0" autoPict="0" macro="[0]!zurück">
                <anchor moveWithCells="1" sizeWithCells="1">
                  <from>
                    <xdr:col>7</xdr:col>
                    <xdr:colOff>0</xdr:colOff>
                    <xdr:row>2</xdr:row>
                    <xdr:rowOff>0</xdr:rowOff>
                  </from>
                  <to>
                    <xdr:col>8</xdr:col>
                    <xdr:colOff>171450</xdr:colOff>
                    <xdr:row>5</xdr:row>
                    <xdr:rowOff>146050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I104"/>
  <sheetViews>
    <sheetView showGridLines="0" zoomScaleNormal="100" workbookViewId="0"/>
  </sheetViews>
  <sheetFormatPr baseColWidth="10" defaultColWidth="11" defaultRowHeight="14.5" x14ac:dyDescent="0.35"/>
  <cols>
    <col min="1" max="1" width="25.58203125" style="473" customWidth="1"/>
    <col min="2" max="9" width="10.25" style="473" customWidth="1"/>
    <col min="10" max="16384" width="11" style="473"/>
  </cols>
  <sheetData>
    <row r="1" spans="1:9" ht="13.5" customHeight="1" x14ac:dyDescent="0.35">
      <c r="A1" s="1306" t="s">
        <v>220</v>
      </c>
      <c r="B1" s="1306"/>
      <c r="C1" s="1306"/>
      <c r="D1" s="1306"/>
      <c r="E1" s="1306"/>
      <c r="F1" s="1306"/>
      <c r="G1" s="1306"/>
      <c r="H1" s="1306"/>
      <c r="I1" s="1306"/>
    </row>
    <row r="2" spans="1:9" ht="13.5" customHeight="1" x14ac:dyDescent="0.35">
      <c r="A2" s="1306" t="s">
        <v>362</v>
      </c>
      <c r="B2" s="1306"/>
      <c r="C2" s="1306"/>
      <c r="D2" s="1306"/>
      <c r="E2" s="1306"/>
      <c r="F2" s="1306"/>
      <c r="G2" s="1306"/>
      <c r="H2" s="1306"/>
      <c r="I2" s="1306"/>
    </row>
    <row r="3" spans="1:9" ht="13.5" customHeight="1" x14ac:dyDescent="0.35">
      <c r="A3" s="1307"/>
      <c r="B3" s="1303" t="s">
        <v>200</v>
      </c>
      <c r="C3" s="1303"/>
      <c r="D3" s="1303"/>
      <c r="E3" s="1303"/>
      <c r="F3" s="1303"/>
      <c r="G3" s="1303"/>
      <c r="H3" s="1303" t="s">
        <v>105</v>
      </c>
      <c r="I3" s="1303"/>
    </row>
    <row r="4" spans="1:9" ht="13.5" customHeight="1" x14ac:dyDescent="0.35">
      <c r="A4" s="1307"/>
      <c r="B4" s="1304" t="s">
        <v>448</v>
      </c>
      <c r="C4" s="1304"/>
      <c r="D4" s="1304" t="s">
        <v>270</v>
      </c>
      <c r="E4" s="1304"/>
      <c r="F4" s="1304" t="s">
        <v>106</v>
      </c>
      <c r="G4" s="1304"/>
      <c r="H4" s="1303"/>
      <c r="I4" s="1303"/>
    </row>
    <row r="5" spans="1:9" ht="13.5" customHeight="1" x14ac:dyDescent="0.35">
      <c r="A5" s="1307"/>
      <c r="B5" s="1304"/>
      <c r="C5" s="1304"/>
      <c r="D5" s="1304"/>
      <c r="E5" s="1304"/>
      <c r="F5" s="1304"/>
      <c r="G5" s="1304"/>
      <c r="H5" s="1303"/>
      <c r="I5" s="1303"/>
    </row>
    <row r="6" spans="1:9" ht="13.5" customHeight="1" x14ac:dyDescent="0.35">
      <c r="A6" s="480"/>
      <c r="B6" s="485" t="s">
        <v>187</v>
      </c>
      <c r="C6" s="485" t="s">
        <v>299</v>
      </c>
      <c r="D6" s="485" t="s">
        <v>187</v>
      </c>
      <c r="E6" s="485" t="s">
        <v>299</v>
      </c>
      <c r="F6" s="485" t="s">
        <v>187</v>
      </c>
      <c r="G6" s="485" t="s">
        <v>299</v>
      </c>
      <c r="H6" s="486" t="s">
        <v>187</v>
      </c>
      <c r="I6" s="486" t="s">
        <v>299</v>
      </c>
    </row>
    <row r="7" spans="1:9" ht="13.5" customHeight="1" x14ac:dyDescent="0.35">
      <c r="A7" s="474" t="s">
        <v>7</v>
      </c>
      <c r="B7" s="481">
        <v>4247</v>
      </c>
      <c r="C7" s="482">
        <v>1</v>
      </c>
      <c r="D7" s="481">
        <v>3356</v>
      </c>
      <c r="E7" s="482">
        <v>1</v>
      </c>
      <c r="F7" s="481">
        <v>3356.0000000000073</v>
      </c>
      <c r="G7" s="482">
        <v>1</v>
      </c>
      <c r="H7" s="481">
        <v>95690.000000000291</v>
      </c>
      <c r="I7" s="482">
        <v>1</v>
      </c>
    </row>
    <row r="8" spans="1:9" ht="13.5" customHeight="1" x14ac:dyDescent="0.35">
      <c r="A8" s="1305" t="s">
        <v>73</v>
      </c>
      <c r="B8" s="1304" t="s">
        <v>448</v>
      </c>
      <c r="C8" s="1304"/>
      <c r="D8" s="1304" t="s">
        <v>270</v>
      </c>
      <c r="E8" s="1304"/>
      <c r="F8" s="1304" t="s">
        <v>106</v>
      </c>
      <c r="G8" s="1304"/>
      <c r="H8" s="1303" t="s">
        <v>105</v>
      </c>
      <c r="I8" s="1303"/>
    </row>
    <row r="9" spans="1:9" ht="13.5" customHeight="1" x14ac:dyDescent="0.35">
      <c r="A9" s="1305"/>
      <c r="B9" s="1304"/>
      <c r="C9" s="1304"/>
      <c r="D9" s="1304"/>
      <c r="E9" s="1304"/>
      <c r="F9" s="1304"/>
      <c r="G9" s="1304"/>
      <c r="H9" s="1303"/>
      <c r="I9" s="1303"/>
    </row>
    <row r="10" spans="1:9" ht="13.5" customHeight="1" x14ac:dyDescent="0.35">
      <c r="A10" s="1305"/>
      <c r="B10" s="488" t="s">
        <v>187</v>
      </c>
      <c r="C10" s="488" t="s">
        <v>299</v>
      </c>
      <c r="D10" s="488" t="s">
        <v>187</v>
      </c>
      <c r="E10" s="488" t="s">
        <v>299</v>
      </c>
      <c r="F10" s="488" t="s">
        <v>187</v>
      </c>
      <c r="G10" s="488" t="s">
        <v>299</v>
      </c>
      <c r="H10" s="489" t="s">
        <v>187</v>
      </c>
      <c r="I10" s="489" t="s">
        <v>299</v>
      </c>
    </row>
    <row r="11" spans="1:9" ht="13.5" customHeight="1" x14ac:dyDescent="0.35">
      <c r="A11" s="475" t="s">
        <v>74</v>
      </c>
      <c r="B11" s="483">
        <v>1556</v>
      </c>
      <c r="C11" s="484">
        <v>0.36637626559924652</v>
      </c>
      <c r="D11" s="483">
        <v>1224</v>
      </c>
      <c r="E11" s="484">
        <v>0.36471990464839094</v>
      </c>
      <c r="F11" s="483">
        <v>1316.957590951092</v>
      </c>
      <c r="G11" s="484">
        <v>0.39241882924645088</v>
      </c>
      <c r="H11" s="483">
        <v>39369.000000000116</v>
      </c>
      <c r="I11" s="484">
        <v>0.41142230118089662</v>
      </c>
    </row>
    <row r="12" spans="1:9" ht="13.5" customHeight="1" x14ac:dyDescent="0.35">
      <c r="A12" s="475" t="s">
        <v>75</v>
      </c>
      <c r="B12" s="483">
        <v>1966</v>
      </c>
      <c r="C12" s="484">
        <v>0.46291499882269838</v>
      </c>
      <c r="D12" s="483">
        <v>1545</v>
      </c>
      <c r="E12" s="484">
        <v>0.46036948748510131</v>
      </c>
      <c r="F12" s="483">
        <v>1530.2342589079708</v>
      </c>
      <c r="G12" s="484">
        <v>0.45596968382239794</v>
      </c>
      <c r="H12" s="483">
        <v>42564.999999999687</v>
      </c>
      <c r="I12" s="484">
        <v>0.44482182046190361</v>
      </c>
    </row>
    <row r="13" spans="1:9" ht="13.5" customHeight="1" x14ac:dyDescent="0.35">
      <c r="A13" s="475" t="s">
        <v>76</v>
      </c>
      <c r="B13" s="483">
        <v>725</v>
      </c>
      <c r="C13" s="484">
        <v>0.1707087355780551</v>
      </c>
      <c r="D13" s="483">
        <v>587</v>
      </c>
      <c r="E13" s="484">
        <v>0.17491060786650775</v>
      </c>
      <c r="F13" s="483">
        <v>508.80815014093668</v>
      </c>
      <c r="G13" s="484">
        <v>0.15161148693114887</v>
      </c>
      <c r="H13" s="483">
        <v>13755.999999999996</v>
      </c>
      <c r="I13" s="484">
        <v>0.14375587835719464</v>
      </c>
    </row>
    <row r="14" spans="1:9" ht="13.5" customHeight="1" x14ac:dyDescent="0.35">
      <c r="A14" s="1305" t="s">
        <v>107</v>
      </c>
      <c r="B14" s="1304" t="s">
        <v>448</v>
      </c>
      <c r="C14" s="1304"/>
      <c r="D14" s="1304" t="s">
        <v>270</v>
      </c>
      <c r="E14" s="1304"/>
      <c r="F14" s="1304" t="s">
        <v>106</v>
      </c>
      <c r="G14" s="1304"/>
      <c r="H14" s="1303" t="s">
        <v>105</v>
      </c>
      <c r="I14" s="1303"/>
    </row>
    <row r="15" spans="1:9" ht="13.5" customHeight="1" x14ac:dyDescent="0.35">
      <c r="A15" s="1305"/>
      <c r="B15" s="1304"/>
      <c r="C15" s="1304"/>
      <c r="D15" s="1304"/>
      <c r="E15" s="1304"/>
      <c r="F15" s="1304"/>
      <c r="G15" s="1304"/>
      <c r="H15" s="1303"/>
      <c r="I15" s="1303"/>
    </row>
    <row r="16" spans="1:9" ht="13.5" customHeight="1" x14ac:dyDescent="0.35">
      <c r="A16" s="1305"/>
      <c r="B16" s="490" t="s">
        <v>187</v>
      </c>
      <c r="C16" s="490" t="s">
        <v>299</v>
      </c>
      <c r="D16" s="490" t="s">
        <v>187</v>
      </c>
      <c r="E16" s="490" t="s">
        <v>299</v>
      </c>
      <c r="F16" s="490" t="s">
        <v>187</v>
      </c>
      <c r="G16" s="490" t="s">
        <v>299</v>
      </c>
      <c r="H16" s="491" t="s">
        <v>187</v>
      </c>
      <c r="I16" s="491" t="s">
        <v>299</v>
      </c>
    </row>
    <row r="17" spans="1:9" ht="13.5" customHeight="1" x14ac:dyDescent="0.35">
      <c r="A17" s="475" t="s">
        <v>108</v>
      </c>
      <c r="B17" s="483">
        <v>565</v>
      </c>
      <c r="C17" s="484">
        <v>0.13303508358841534</v>
      </c>
      <c r="D17" s="483">
        <v>439</v>
      </c>
      <c r="E17" s="484">
        <v>0.13081048867699643</v>
      </c>
      <c r="F17" s="483">
        <v>477.78994748422309</v>
      </c>
      <c r="G17" s="484">
        <v>0.14236887588921993</v>
      </c>
      <c r="H17" s="483">
        <v>12439.000000000024</v>
      </c>
      <c r="I17" s="484">
        <v>0.12999268471104594</v>
      </c>
    </row>
    <row r="18" spans="1:9" ht="13.5" customHeight="1" x14ac:dyDescent="0.35">
      <c r="A18" s="475" t="s">
        <v>109</v>
      </c>
      <c r="B18" s="483">
        <v>621</v>
      </c>
      <c r="C18" s="484">
        <v>0.14622086178478927</v>
      </c>
      <c r="D18" s="483">
        <v>486</v>
      </c>
      <c r="E18" s="484">
        <v>0.14481525625744934</v>
      </c>
      <c r="F18" s="483">
        <v>505.5768572243353</v>
      </c>
      <c r="G18" s="484">
        <v>0.15064864637197087</v>
      </c>
      <c r="H18" s="483">
        <v>15172.999999999973</v>
      </c>
      <c r="I18" s="484">
        <v>0.15856411328247388</v>
      </c>
    </row>
    <row r="19" spans="1:9" ht="13.5" customHeight="1" x14ac:dyDescent="0.35">
      <c r="A19" s="475" t="s">
        <v>110</v>
      </c>
      <c r="B19" s="483">
        <v>210</v>
      </c>
      <c r="C19" s="484">
        <v>4.9446668236402168E-2</v>
      </c>
      <c r="D19" s="483">
        <v>162</v>
      </c>
      <c r="E19" s="484">
        <v>4.8271752085816445E-2</v>
      </c>
      <c r="F19" s="483">
        <v>169.65485562523821</v>
      </c>
      <c r="G19" s="484">
        <v>5.0552698338867059E-2</v>
      </c>
      <c r="H19" s="483">
        <v>5794.0000000000045</v>
      </c>
      <c r="I19" s="484">
        <v>6.0549691712822519E-2</v>
      </c>
    </row>
    <row r="20" spans="1:9" ht="13.5" customHeight="1" x14ac:dyDescent="0.35">
      <c r="A20" s="475" t="s">
        <v>111</v>
      </c>
      <c r="B20" s="483">
        <v>131</v>
      </c>
      <c r="C20" s="484">
        <v>3.0845302566517543E-2</v>
      </c>
      <c r="D20" s="483">
        <v>103</v>
      </c>
      <c r="E20" s="484">
        <v>3.0691299165673421E-2</v>
      </c>
      <c r="F20" s="483">
        <v>80.967077465591942</v>
      </c>
      <c r="G20" s="484">
        <v>2.4126065990939145E-2</v>
      </c>
      <c r="H20" s="483">
        <v>2800.000000000005</v>
      </c>
      <c r="I20" s="484">
        <v>2.9261155815654683E-2</v>
      </c>
    </row>
    <row r="21" spans="1:9" ht="13.5" customHeight="1" x14ac:dyDescent="0.35">
      <c r="A21" s="475" t="s">
        <v>112</v>
      </c>
      <c r="B21" s="483">
        <v>60</v>
      </c>
      <c r="C21" s="484">
        <v>1.4127619496114905E-2</v>
      </c>
      <c r="D21" s="483">
        <v>40</v>
      </c>
      <c r="E21" s="484">
        <v>1.1918951132300357E-2</v>
      </c>
      <c r="F21" s="483">
        <v>40.228465223667257</v>
      </c>
      <c r="G21" s="484">
        <v>1.1987027778208334E-2</v>
      </c>
      <c r="H21" s="483">
        <v>985.99999999999977</v>
      </c>
      <c r="I21" s="484">
        <v>1.0304107012226948E-2</v>
      </c>
    </row>
    <row r="22" spans="1:9" ht="13.5" customHeight="1" x14ac:dyDescent="0.35">
      <c r="A22" s="475" t="s">
        <v>113</v>
      </c>
      <c r="B22" s="483">
        <v>80</v>
      </c>
      <c r="C22" s="484">
        <v>1.8836825994819874E-2</v>
      </c>
      <c r="D22" s="483">
        <v>52</v>
      </c>
      <c r="E22" s="484">
        <v>1.5494636471990465E-2</v>
      </c>
      <c r="F22" s="483">
        <v>61.385686862727553</v>
      </c>
      <c r="G22" s="484">
        <v>1.8291325048488506E-2</v>
      </c>
      <c r="H22" s="483">
        <v>2633.0000000000009</v>
      </c>
      <c r="I22" s="484">
        <v>2.7515936879506667E-2</v>
      </c>
    </row>
    <row r="23" spans="1:9" ht="13.5" customHeight="1" x14ac:dyDescent="0.35">
      <c r="A23" s="475" t="s">
        <v>114</v>
      </c>
      <c r="B23" s="483">
        <v>300</v>
      </c>
      <c r="C23" s="484">
        <v>7.0638097480574522E-2</v>
      </c>
      <c r="D23" s="483">
        <v>241</v>
      </c>
      <c r="E23" s="484">
        <v>7.1811680572109654E-2</v>
      </c>
      <c r="F23" s="483">
        <v>252.32409225235594</v>
      </c>
      <c r="G23" s="484">
        <v>7.5185963126446778E-2</v>
      </c>
      <c r="H23" s="483">
        <v>7446.0000000000045</v>
      </c>
      <c r="I23" s="484">
        <v>7.7813773644058754E-2</v>
      </c>
    </row>
    <row r="24" spans="1:9" ht="13.5" customHeight="1" x14ac:dyDescent="0.35">
      <c r="A24" s="475" t="s">
        <v>115</v>
      </c>
      <c r="B24" s="483">
        <v>97</v>
      </c>
      <c r="C24" s="484">
        <v>2.2839651518719094E-2</v>
      </c>
      <c r="D24" s="483">
        <v>80</v>
      </c>
      <c r="E24" s="484">
        <v>2.3837902264600714E-2</v>
      </c>
      <c r="F24" s="483">
        <v>68.248066876355395</v>
      </c>
      <c r="G24" s="484">
        <v>2.0336134349331122E-2</v>
      </c>
      <c r="H24" s="483">
        <v>2047.0000000000036</v>
      </c>
      <c r="I24" s="484">
        <v>2.1391994983801833E-2</v>
      </c>
    </row>
    <row r="25" spans="1:9" ht="13.5" customHeight="1" x14ac:dyDescent="0.35">
      <c r="A25" s="475" t="s">
        <v>116</v>
      </c>
      <c r="B25" s="483">
        <v>367</v>
      </c>
      <c r="C25" s="484">
        <v>8.6413939251236166E-2</v>
      </c>
      <c r="D25" s="483">
        <v>279</v>
      </c>
      <c r="E25" s="484">
        <v>8.3134684147794999E-2</v>
      </c>
      <c r="F25" s="483">
        <v>262.03061302984014</v>
      </c>
      <c r="G25" s="484">
        <v>7.8078251796734083E-2</v>
      </c>
      <c r="H25" s="483">
        <v>8176.0000000000027</v>
      </c>
      <c r="I25" s="484">
        <v>8.5442574981711553E-2</v>
      </c>
    </row>
    <row r="26" spans="1:9" ht="13.5" customHeight="1" x14ac:dyDescent="0.35">
      <c r="A26" s="475" t="s">
        <v>117</v>
      </c>
      <c r="B26" s="483">
        <v>501</v>
      </c>
      <c r="C26" s="484">
        <v>0.11796562279255945</v>
      </c>
      <c r="D26" s="483">
        <v>406</v>
      </c>
      <c r="E26" s="484">
        <v>0.12097735399284863</v>
      </c>
      <c r="F26" s="483">
        <v>398.41815988512337</v>
      </c>
      <c r="G26" s="484">
        <v>0.11871816444729515</v>
      </c>
      <c r="H26" s="483">
        <v>11743.000000000013</v>
      </c>
      <c r="I26" s="484">
        <v>0.12271919740829738</v>
      </c>
    </row>
    <row r="27" spans="1:9" ht="13.5" customHeight="1" x14ac:dyDescent="0.35">
      <c r="A27" s="475" t="s">
        <v>118</v>
      </c>
      <c r="B27" s="483">
        <v>192</v>
      </c>
      <c r="C27" s="484">
        <v>4.5208382387567692E-2</v>
      </c>
      <c r="D27" s="483">
        <v>157</v>
      </c>
      <c r="E27" s="484">
        <v>4.6781883194278902E-2</v>
      </c>
      <c r="F27" s="483">
        <v>147.52366587816678</v>
      </c>
      <c r="G27" s="484">
        <v>4.3958184111491792E-2</v>
      </c>
      <c r="H27" s="483">
        <v>4060.0000000000023</v>
      </c>
      <c r="I27" s="484">
        <v>4.2428675932699236E-2</v>
      </c>
    </row>
    <row r="28" spans="1:9" ht="13.5" customHeight="1" x14ac:dyDescent="0.35">
      <c r="A28" s="475" t="s">
        <v>119</v>
      </c>
      <c r="B28" s="483">
        <v>56</v>
      </c>
      <c r="C28" s="484">
        <v>1.3185778196373911E-2</v>
      </c>
      <c r="D28" s="483">
        <v>42</v>
      </c>
      <c r="E28" s="484">
        <v>1.2514898688915376E-2</v>
      </c>
      <c r="F28" s="483">
        <v>43.197233076146738</v>
      </c>
      <c r="G28" s="484">
        <v>1.2871642752129512E-2</v>
      </c>
      <c r="H28" s="483">
        <v>1166.0000000000005</v>
      </c>
      <c r="I28" s="484">
        <v>1.2185181314661897E-2</v>
      </c>
    </row>
    <row r="29" spans="1:9" ht="13.5" customHeight="1" x14ac:dyDescent="0.35">
      <c r="A29" s="475" t="s">
        <v>120</v>
      </c>
      <c r="B29" s="483">
        <v>260</v>
      </c>
      <c r="C29" s="484">
        <v>6.1219684483164588E-2</v>
      </c>
      <c r="D29" s="483">
        <v>219</v>
      </c>
      <c r="E29" s="484">
        <v>6.5256257449344462E-2</v>
      </c>
      <c r="F29" s="483">
        <v>229.77749226434202</v>
      </c>
      <c r="G29" s="484">
        <v>6.8467667540030253E-2</v>
      </c>
      <c r="H29" s="483">
        <v>5005.0000000000027</v>
      </c>
      <c r="I29" s="484">
        <v>5.2304316020482682E-2</v>
      </c>
    </row>
    <row r="30" spans="1:9" ht="13.5" customHeight="1" x14ac:dyDescent="0.35">
      <c r="A30" s="475" t="s">
        <v>121</v>
      </c>
      <c r="B30" s="483">
        <v>143</v>
      </c>
      <c r="C30" s="484">
        <v>3.3670826465740523E-2</v>
      </c>
      <c r="D30" s="483">
        <v>114</v>
      </c>
      <c r="E30" s="484">
        <v>3.396901072705602E-2</v>
      </c>
      <c r="F30" s="483">
        <v>102.56759531378452</v>
      </c>
      <c r="G30" s="484">
        <v>3.0562453907563857E-2</v>
      </c>
      <c r="H30" s="483">
        <v>2482.0000000000018</v>
      </c>
      <c r="I30" s="484">
        <v>2.5937924548019586E-2</v>
      </c>
    </row>
    <row r="31" spans="1:9" ht="13.5" customHeight="1" x14ac:dyDescent="0.35">
      <c r="A31" s="475" t="s">
        <v>122</v>
      </c>
      <c r="B31" s="483">
        <v>183</v>
      </c>
      <c r="C31" s="484">
        <v>4.3089239463150457E-2</v>
      </c>
      <c r="D31" s="483">
        <v>144</v>
      </c>
      <c r="E31" s="484">
        <v>4.2908224076281289E-2</v>
      </c>
      <c r="F31" s="483">
        <v>143.31558209313994</v>
      </c>
      <c r="G31" s="484">
        <v>4.2704285486632784E-2</v>
      </c>
      <c r="H31" s="483">
        <v>2956.0000000000005</v>
      </c>
      <c r="I31" s="484">
        <v>3.0891420211098249E-2</v>
      </c>
    </row>
    <row r="32" spans="1:9" ht="13.5" customHeight="1" x14ac:dyDescent="0.35">
      <c r="A32" s="475" t="s">
        <v>123</v>
      </c>
      <c r="B32" s="483">
        <v>119</v>
      </c>
      <c r="C32" s="484">
        <v>2.8019778667294562E-2</v>
      </c>
      <c r="D32" s="483">
        <v>101</v>
      </c>
      <c r="E32" s="484">
        <v>3.0095351609058404E-2</v>
      </c>
      <c r="F32" s="483">
        <v>98.964919717014425</v>
      </c>
      <c r="G32" s="484">
        <v>2.9488951047978013E-2</v>
      </c>
      <c r="H32" s="483">
        <v>2309.9999999999995</v>
      </c>
      <c r="I32" s="484">
        <v>2.4140453547915063E-2</v>
      </c>
    </row>
    <row r="33" spans="1:9" ht="13.5" customHeight="1" thickBot="1" x14ac:dyDescent="0.4">
      <c r="A33" s="476" t="s">
        <v>124</v>
      </c>
      <c r="B33" s="483">
        <v>362</v>
      </c>
      <c r="C33" s="484">
        <v>8.5236637626559919E-2</v>
      </c>
      <c r="D33" s="483">
        <v>291</v>
      </c>
      <c r="E33" s="484">
        <v>8.6710369487485103E-2</v>
      </c>
      <c r="F33" s="483">
        <v>274.02968972794866</v>
      </c>
      <c r="G33" s="484">
        <v>8.1653662016671055E-2</v>
      </c>
      <c r="H33" s="483">
        <v>8473.9999999999782</v>
      </c>
      <c r="I33" s="484">
        <v>8.8556797993520245E-2</v>
      </c>
    </row>
    <row r="34" spans="1:9" ht="48" customHeight="1" x14ac:dyDescent="0.35">
      <c r="A34" s="1300" t="s">
        <v>480</v>
      </c>
      <c r="B34" s="1300"/>
      <c r="C34" s="1300"/>
      <c r="D34" s="1300"/>
      <c r="E34" s="1300"/>
      <c r="F34" s="1300"/>
      <c r="G34" s="1300"/>
      <c r="H34" s="1300"/>
      <c r="I34" s="1300"/>
    </row>
    <row r="35" spans="1:9" ht="13.5" customHeight="1" x14ac:dyDescent="0.35">
      <c r="A35" s="1299" t="s">
        <v>363</v>
      </c>
      <c r="B35" s="1299"/>
      <c r="C35" s="1299"/>
      <c r="D35" s="1299"/>
      <c r="E35" s="1299"/>
      <c r="F35" s="1299"/>
      <c r="G35" s="1299"/>
      <c r="H35" s="1299"/>
      <c r="I35" s="1299"/>
    </row>
    <row r="36" spans="1:9" ht="13.5" customHeight="1" x14ac:dyDescent="0.35"/>
    <row r="37" spans="1:9" ht="13.5" customHeight="1" x14ac:dyDescent="0.35"/>
    <row r="38" spans="1:9" ht="13.5" customHeight="1" x14ac:dyDescent="0.35"/>
    <row r="39" spans="1:9" ht="13.5" customHeight="1" x14ac:dyDescent="0.35"/>
    <row r="40" spans="1:9" ht="13.5" customHeight="1" x14ac:dyDescent="0.35"/>
    <row r="41" spans="1:9" ht="13.5" customHeight="1" x14ac:dyDescent="0.35"/>
    <row r="42" spans="1:9" ht="13.5" customHeight="1" x14ac:dyDescent="0.35"/>
    <row r="43" spans="1:9" ht="13.5" customHeight="1" x14ac:dyDescent="0.35"/>
    <row r="44" spans="1:9" ht="13.5" customHeight="1" x14ac:dyDescent="0.35"/>
    <row r="45" spans="1:9" ht="13.5" customHeight="1" x14ac:dyDescent="0.35"/>
    <row r="46" spans="1:9" ht="13.5" customHeight="1" x14ac:dyDescent="0.35"/>
    <row r="47" spans="1:9" ht="13.5" customHeight="1" x14ac:dyDescent="0.35"/>
    <row r="48" spans="1:9"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sheetData>
  <mergeCells count="20">
    <mergeCell ref="A1:I1"/>
    <mergeCell ref="A3:A5"/>
    <mergeCell ref="H3:I5"/>
    <mergeCell ref="A2:I2"/>
    <mergeCell ref="B3:G3"/>
    <mergeCell ref="B4:C5"/>
    <mergeCell ref="D4:E5"/>
    <mergeCell ref="F4:G5"/>
    <mergeCell ref="A34:I34"/>
    <mergeCell ref="A35:I35"/>
    <mergeCell ref="H8:I9"/>
    <mergeCell ref="H14:I15"/>
    <mergeCell ref="B8:C9"/>
    <mergeCell ref="D8:E9"/>
    <mergeCell ref="F8:G9"/>
    <mergeCell ref="B14:C15"/>
    <mergeCell ref="D14:E15"/>
    <mergeCell ref="F14:G15"/>
    <mergeCell ref="A8:A10"/>
    <mergeCell ref="A14:A16"/>
  </mergeCells>
  <conditionalFormatting sqref="B7:I7 B11:I13 B17:I33">
    <cfRule type="containsText" dxfId="159"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05" r:id="rId4" name="Button 57">
              <controlPr defaultSize="0" print="0" autoFill="0" autoPict="0" macro="[0]!zurück">
                <anchor moveWithCells="1" sizeWithCells="1">
                  <from>
                    <xdr:col>10</xdr:col>
                    <xdr:colOff>0</xdr:colOff>
                    <xdr:row>2</xdr:row>
                    <xdr:rowOff>0</xdr:rowOff>
                  </from>
                  <to>
                    <xdr:col>11</xdr:col>
                    <xdr:colOff>171450</xdr:colOff>
                    <xdr:row>6</xdr:row>
                    <xdr:rowOff>76200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L32"/>
  <sheetViews>
    <sheetView showGridLines="0" zoomScaleNormal="100" workbookViewId="0"/>
  </sheetViews>
  <sheetFormatPr baseColWidth="10" defaultRowHeight="14" x14ac:dyDescent="0.3"/>
  <cols>
    <col min="1" max="1" width="43.83203125" customWidth="1"/>
    <col min="2" max="7" width="12.58203125" style="7" customWidth="1"/>
  </cols>
  <sheetData>
    <row r="1" spans="1:12" x14ac:dyDescent="0.3">
      <c r="A1" s="1309" t="s">
        <v>221</v>
      </c>
      <c r="B1" s="1309"/>
      <c r="C1" s="1309"/>
      <c r="D1" s="1309"/>
      <c r="E1" s="1309"/>
      <c r="F1" s="1309"/>
      <c r="G1" s="1309"/>
      <c r="H1" s="24"/>
      <c r="I1" s="24"/>
      <c r="J1" s="24"/>
      <c r="K1" s="24"/>
      <c r="L1" s="24"/>
    </row>
    <row r="2" spans="1:12" ht="14.25" customHeight="1" x14ac:dyDescent="0.3">
      <c r="A2" s="1229" t="s">
        <v>271</v>
      </c>
      <c r="B2" s="1229"/>
      <c r="C2" s="1229"/>
      <c r="D2" s="1229"/>
      <c r="E2" s="1229"/>
      <c r="F2" s="1229"/>
      <c r="G2" s="1229"/>
      <c r="H2" s="24"/>
      <c r="I2" s="24"/>
      <c r="J2" s="24"/>
      <c r="K2" s="24"/>
      <c r="L2" s="24"/>
    </row>
    <row r="3" spans="1:12" ht="14.25" customHeight="1" x14ac:dyDescent="0.3">
      <c r="A3" s="443" t="s">
        <v>84</v>
      </c>
      <c r="B3" s="1235" t="s">
        <v>364</v>
      </c>
      <c r="C3" s="1235"/>
      <c r="D3" s="1310"/>
      <c r="E3" s="1311" t="s">
        <v>365</v>
      </c>
      <c r="F3" s="1235"/>
      <c r="G3" s="1235"/>
      <c r="H3" s="24"/>
      <c r="I3" s="24"/>
      <c r="J3" s="24"/>
      <c r="K3" s="24"/>
      <c r="L3" s="24"/>
    </row>
    <row r="4" spans="1:12" ht="26" x14ac:dyDescent="0.35">
      <c r="A4" s="477"/>
      <c r="B4" s="494" t="s">
        <v>48</v>
      </c>
      <c r="C4" s="1049" t="s">
        <v>471</v>
      </c>
      <c r="D4" s="1048" t="s">
        <v>472</v>
      </c>
      <c r="E4" s="494" t="s">
        <v>48</v>
      </c>
      <c r="F4" s="1049" t="s">
        <v>471</v>
      </c>
      <c r="G4" s="1048" t="s">
        <v>472</v>
      </c>
    </row>
    <row r="5" spans="1:12" ht="14.5" thickBot="1" x14ac:dyDescent="0.35">
      <c r="A5" s="461" t="s">
        <v>7</v>
      </c>
      <c r="B5" s="373">
        <v>4100</v>
      </c>
      <c r="C5" s="373">
        <v>5056.0000000000073</v>
      </c>
      <c r="D5" s="373">
        <v>924.99999999999989</v>
      </c>
      <c r="E5" s="373">
        <v>3356</v>
      </c>
      <c r="F5" s="373">
        <v>4104.00000000001</v>
      </c>
      <c r="G5" s="373">
        <v>755</v>
      </c>
    </row>
    <row r="6" spans="1:12" x14ac:dyDescent="0.3">
      <c r="A6" s="472" t="s">
        <v>86</v>
      </c>
      <c r="B6" s="292">
        <v>1082</v>
      </c>
      <c r="C6" s="292">
        <v>1424.0000000000002</v>
      </c>
      <c r="D6" s="292">
        <v>336.9999999999992</v>
      </c>
      <c r="E6" s="292">
        <v>911</v>
      </c>
      <c r="F6" s="292">
        <v>1181.0000000000002</v>
      </c>
      <c r="G6" s="292">
        <v>277.99999999999983</v>
      </c>
    </row>
    <row r="7" spans="1:12" x14ac:dyDescent="0.3">
      <c r="A7" s="356" t="s">
        <v>87</v>
      </c>
      <c r="B7" s="292">
        <v>39</v>
      </c>
      <c r="C7" s="292">
        <v>68</v>
      </c>
      <c r="D7" s="292">
        <v>18.000000000000004</v>
      </c>
      <c r="E7" s="292">
        <v>27</v>
      </c>
      <c r="F7" s="292">
        <v>47.999999999999993</v>
      </c>
      <c r="G7" s="292">
        <v>16</v>
      </c>
    </row>
    <row r="8" spans="1:12" x14ac:dyDescent="0.3">
      <c r="A8" s="356" t="s">
        <v>63</v>
      </c>
      <c r="B8" s="292">
        <v>85</v>
      </c>
      <c r="C8" s="292">
        <v>97.000000000000014</v>
      </c>
      <c r="D8" s="292">
        <v>18.999999999999996</v>
      </c>
      <c r="E8" s="292">
        <v>79</v>
      </c>
      <c r="F8" s="292">
        <v>91.000000000000057</v>
      </c>
      <c r="G8" s="292">
        <v>15.000000000000004</v>
      </c>
    </row>
    <row r="9" spans="1:12" x14ac:dyDescent="0.3">
      <c r="A9" s="356" t="s">
        <v>88</v>
      </c>
      <c r="B9" s="292">
        <v>93</v>
      </c>
      <c r="C9" s="292">
        <v>129.00000000000003</v>
      </c>
      <c r="D9" s="292">
        <v>20.000000000000007</v>
      </c>
      <c r="E9" s="292">
        <v>72</v>
      </c>
      <c r="F9" s="292">
        <v>101.99999999999997</v>
      </c>
      <c r="G9" s="292">
        <v>17.000000000000004</v>
      </c>
    </row>
    <row r="10" spans="1:12" x14ac:dyDescent="0.3">
      <c r="A10" s="356" t="s">
        <v>64</v>
      </c>
      <c r="B10" s="292">
        <v>115</v>
      </c>
      <c r="C10" s="292">
        <v>140.00000000000006</v>
      </c>
      <c r="D10" s="292">
        <v>33</v>
      </c>
      <c r="E10" s="292">
        <v>99</v>
      </c>
      <c r="F10" s="292">
        <v>121.00000000000001</v>
      </c>
      <c r="G10" s="292">
        <v>29.000000000000011</v>
      </c>
    </row>
    <row r="11" spans="1:12" x14ac:dyDescent="0.3">
      <c r="A11" s="356" t="s">
        <v>65</v>
      </c>
      <c r="B11" s="292">
        <v>402</v>
      </c>
      <c r="C11" s="292">
        <v>506.99999999999989</v>
      </c>
      <c r="D11" s="292">
        <v>96.000000000000014</v>
      </c>
      <c r="E11" s="292">
        <v>343</v>
      </c>
      <c r="F11" s="292">
        <v>433.00000000000017</v>
      </c>
      <c r="G11" s="292">
        <v>82.000000000000028</v>
      </c>
    </row>
    <row r="12" spans="1:12" x14ac:dyDescent="0.3">
      <c r="A12" s="356" t="s">
        <v>89</v>
      </c>
      <c r="B12" s="292">
        <v>187</v>
      </c>
      <c r="C12" s="292">
        <v>255.99999999999997</v>
      </c>
      <c r="D12" s="292">
        <v>50</v>
      </c>
      <c r="E12" s="292">
        <v>155</v>
      </c>
      <c r="F12" s="292">
        <v>212.99999999999994</v>
      </c>
      <c r="G12" s="292">
        <v>41.000000000000007</v>
      </c>
    </row>
    <row r="13" spans="1:12" x14ac:dyDescent="0.3">
      <c r="A13" s="356" t="s">
        <v>90</v>
      </c>
      <c r="B13" s="292">
        <v>11</v>
      </c>
      <c r="C13" s="292">
        <v>12.000000000000002</v>
      </c>
      <c r="D13" s="292">
        <v>0.99999999999999989</v>
      </c>
      <c r="E13" s="292">
        <v>8</v>
      </c>
      <c r="F13" s="292">
        <v>9</v>
      </c>
      <c r="G13" s="292">
        <v>1</v>
      </c>
    </row>
    <row r="14" spans="1:12" x14ac:dyDescent="0.3">
      <c r="A14" s="356" t="s">
        <v>91</v>
      </c>
      <c r="B14" s="292">
        <v>27</v>
      </c>
      <c r="C14" s="292">
        <v>29.000000000000004</v>
      </c>
      <c r="D14" s="292">
        <v>7.0000000000000009</v>
      </c>
      <c r="E14" s="292">
        <v>19</v>
      </c>
      <c r="F14" s="292">
        <v>21.000000000000007</v>
      </c>
      <c r="G14" s="292">
        <v>7.0000000000000009</v>
      </c>
    </row>
    <row r="15" spans="1:12" x14ac:dyDescent="0.3">
      <c r="A15" s="356" t="s">
        <v>92</v>
      </c>
      <c r="B15" s="292">
        <v>34</v>
      </c>
      <c r="C15" s="292">
        <v>58.999999999999993</v>
      </c>
      <c r="D15" s="292">
        <v>11</v>
      </c>
      <c r="E15" s="292">
        <v>25</v>
      </c>
      <c r="F15" s="292">
        <v>42.000000000000007</v>
      </c>
      <c r="G15" s="292">
        <v>5</v>
      </c>
    </row>
    <row r="16" spans="1:12" x14ac:dyDescent="0.3">
      <c r="A16" s="356" t="s">
        <v>93</v>
      </c>
      <c r="B16" s="292">
        <v>16</v>
      </c>
      <c r="C16" s="292">
        <v>17.000000000000004</v>
      </c>
      <c r="D16" s="292">
        <v>3</v>
      </c>
      <c r="E16" s="292">
        <v>15</v>
      </c>
      <c r="F16" s="292">
        <v>16.000000000000004</v>
      </c>
      <c r="G16" s="292">
        <v>3</v>
      </c>
    </row>
    <row r="17" spans="1:9" x14ac:dyDescent="0.3">
      <c r="A17" s="356" t="s">
        <v>94</v>
      </c>
      <c r="B17" s="292">
        <v>41</v>
      </c>
      <c r="C17" s="292">
        <v>55.999999999999993</v>
      </c>
      <c r="D17" s="292">
        <v>11</v>
      </c>
      <c r="E17" s="292">
        <v>32</v>
      </c>
      <c r="F17" s="292">
        <v>43.999999999999993</v>
      </c>
      <c r="G17" s="292">
        <v>7.0000000000000027</v>
      </c>
    </row>
    <row r="18" spans="1:9" x14ac:dyDescent="0.3">
      <c r="A18" s="356" t="s">
        <v>95</v>
      </c>
      <c r="B18" s="292">
        <v>278</v>
      </c>
      <c r="C18" s="292">
        <v>365.00000000000028</v>
      </c>
      <c r="D18" s="292">
        <v>103.99999999999996</v>
      </c>
      <c r="E18" s="292">
        <v>239</v>
      </c>
      <c r="F18" s="292">
        <v>306.99999999999983</v>
      </c>
      <c r="G18" s="292">
        <v>93.000000000000028</v>
      </c>
    </row>
    <row r="19" spans="1:9" x14ac:dyDescent="0.3">
      <c r="A19" s="356" t="s">
        <v>96</v>
      </c>
      <c r="B19" s="292">
        <v>86</v>
      </c>
      <c r="C19" s="292">
        <v>102.99999999999999</v>
      </c>
      <c r="D19" s="292">
        <v>18</v>
      </c>
      <c r="E19" s="292">
        <v>73</v>
      </c>
      <c r="F19" s="292">
        <v>88.000000000000028</v>
      </c>
      <c r="G19" s="292">
        <v>16</v>
      </c>
    </row>
    <row r="20" spans="1:9" x14ac:dyDescent="0.3">
      <c r="A20" s="356" t="s">
        <v>229</v>
      </c>
      <c r="B20" s="292">
        <v>86</v>
      </c>
      <c r="C20" s="292">
        <v>98.000000000000028</v>
      </c>
      <c r="D20" s="292">
        <v>16</v>
      </c>
      <c r="E20" s="292">
        <v>74</v>
      </c>
      <c r="F20" s="292">
        <v>84</v>
      </c>
      <c r="G20" s="292">
        <v>13.000000000000007</v>
      </c>
      <c r="I20" s="25"/>
    </row>
    <row r="21" spans="1:9" x14ac:dyDescent="0.3">
      <c r="A21" s="356" t="s">
        <v>97</v>
      </c>
      <c r="B21" s="292">
        <v>42</v>
      </c>
      <c r="C21" s="292">
        <v>49.000000000000014</v>
      </c>
      <c r="D21" s="292">
        <v>8</v>
      </c>
      <c r="E21" s="292">
        <v>27</v>
      </c>
      <c r="F21" s="292">
        <v>32.000000000000007</v>
      </c>
      <c r="G21" s="292">
        <v>3.0000000000000004</v>
      </c>
    </row>
    <row r="22" spans="1:9" s="34" customFormat="1" x14ac:dyDescent="0.3">
      <c r="A22" s="356" t="s">
        <v>138</v>
      </c>
      <c r="B22" s="292">
        <v>9</v>
      </c>
      <c r="C22" s="292">
        <v>9</v>
      </c>
      <c r="D22" s="292">
        <v>1.0000000000000002</v>
      </c>
      <c r="E22" s="292">
        <v>0</v>
      </c>
      <c r="F22" s="292">
        <v>0</v>
      </c>
      <c r="G22" s="292">
        <v>0</v>
      </c>
    </row>
    <row r="23" spans="1:9" x14ac:dyDescent="0.3">
      <c r="A23" s="356" t="s">
        <v>66</v>
      </c>
      <c r="B23" s="292">
        <v>157</v>
      </c>
      <c r="C23" s="292">
        <v>226.9999999999998</v>
      </c>
      <c r="D23" s="292">
        <v>31.000000000000014</v>
      </c>
      <c r="E23" s="292">
        <v>121</v>
      </c>
      <c r="F23" s="292">
        <v>181.00000000000003</v>
      </c>
      <c r="G23" s="292">
        <v>22.999999999999996</v>
      </c>
    </row>
    <row r="24" spans="1:9" x14ac:dyDescent="0.3">
      <c r="A24" s="356" t="s">
        <v>99</v>
      </c>
      <c r="B24" s="292">
        <v>18</v>
      </c>
      <c r="C24" s="292">
        <v>18</v>
      </c>
      <c r="D24" s="292">
        <v>1</v>
      </c>
      <c r="E24" s="292">
        <v>15</v>
      </c>
      <c r="F24" s="292">
        <v>15</v>
      </c>
      <c r="G24" s="292">
        <v>0</v>
      </c>
    </row>
    <row r="25" spans="1:9" x14ac:dyDescent="0.3">
      <c r="A25" s="356" t="s">
        <v>100</v>
      </c>
      <c r="B25" s="292">
        <v>75</v>
      </c>
      <c r="C25" s="292">
        <v>77.000000000000014</v>
      </c>
      <c r="D25" s="292">
        <v>7.0000000000000018</v>
      </c>
      <c r="E25" s="292">
        <v>60</v>
      </c>
      <c r="F25" s="292">
        <v>61.000000000000007</v>
      </c>
      <c r="G25" s="292">
        <v>5</v>
      </c>
    </row>
    <row r="26" spans="1:9" x14ac:dyDescent="0.3">
      <c r="A26" s="356" t="s">
        <v>101</v>
      </c>
      <c r="B26" s="292">
        <v>173</v>
      </c>
      <c r="C26" s="292">
        <v>176</v>
      </c>
      <c r="D26" s="292">
        <v>4</v>
      </c>
      <c r="E26" s="292">
        <v>149</v>
      </c>
      <c r="F26" s="292">
        <v>150.99999999999997</v>
      </c>
      <c r="G26" s="292">
        <v>4.0000000000000009</v>
      </c>
    </row>
    <row r="27" spans="1:9" x14ac:dyDescent="0.3">
      <c r="A27" s="356" t="s">
        <v>102</v>
      </c>
      <c r="B27" s="292">
        <v>946</v>
      </c>
      <c r="C27" s="292">
        <v>981.00000000000011</v>
      </c>
      <c r="D27" s="292">
        <v>91.000000000000071</v>
      </c>
      <c r="E27" s="292">
        <v>736</v>
      </c>
      <c r="F27" s="292">
        <v>753.00000000000045</v>
      </c>
      <c r="G27" s="292">
        <v>77.000000000000057</v>
      </c>
    </row>
    <row r="28" spans="1:9" x14ac:dyDescent="0.3">
      <c r="A28" s="356" t="s">
        <v>103</v>
      </c>
      <c r="B28" s="292">
        <v>8</v>
      </c>
      <c r="C28" s="292">
        <v>27</v>
      </c>
      <c r="D28" s="292">
        <v>16</v>
      </c>
      <c r="E28" s="292">
        <v>0</v>
      </c>
      <c r="F28" s="292">
        <v>0</v>
      </c>
      <c r="G28" s="292">
        <v>0</v>
      </c>
    </row>
    <row r="29" spans="1:9" x14ac:dyDescent="0.3">
      <c r="A29" s="356" t="s">
        <v>67</v>
      </c>
      <c r="B29" s="292">
        <v>81</v>
      </c>
      <c r="C29" s="292">
        <v>115.00000000000004</v>
      </c>
      <c r="D29" s="292">
        <v>14.000000000000004</v>
      </c>
      <c r="E29" s="292">
        <v>69</v>
      </c>
      <c r="F29" s="292">
        <v>95</v>
      </c>
      <c r="G29" s="292">
        <v>13.000000000000004</v>
      </c>
    </row>
    <row r="30" spans="1:9" ht="14.5" thickBot="1" x14ac:dyDescent="0.35">
      <c r="A30" s="279" t="s">
        <v>58</v>
      </c>
      <c r="B30" s="439">
        <v>9</v>
      </c>
      <c r="C30" s="439">
        <v>17</v>
      </c>
      <c r="D30" s="439">
        <v>8</v>
      </c>
      <c r="E30" s="439">
        <v>8</v>
      </c>
      <c r="F30" s="439">
        <v>16</v>
      </c>
      <c r="G30" s="439">
        <v>7</v>
      </c>
    </row>
    <row r="31" spans="1:9" ht="48" customHeight="1" x14ac:dyDescent="0.3">
      <c r="A31" s="1312" t="s">
        <v>497</v>
      </c>
      <c r="B31" s="1312"/>
      <c r="C31" s="1312"/>
      <c r="D31" s="1312"/>
      <c r="E31" s="1312"/>
      <c r="F31" s="1312"/>
      <c r="G31" s="1312"/>
    </row>
    <row r="32" spans="1:9" ht="13.5" customHeight="1" x14ac:dyDescent="0.3">
      <c r="A32" s="1308" t="s">
        <v>343</v>
      </c>
      <c r="B32" s="1308"/>
      <c r="C32" s="1308"/>
      <c r="D32" s="1308"/>
      <c r="E32" s="1308"/>
      <c r="F32" s="1308"/>
      <c r="G32" s="1308"/>
    </row>
  </sheetData>
  <mergeCells count="6">
    <mergeCell ref="A32:G32"/>
    <mergeCell ref="A1:G1"/>
    <mergeCell ref="B3:D3"/>
    <mergeCell ref="E3:G3"/>
    <mergeCell ref="A2:G2"/>
    <mergeCell ref="A31:G31"/>
  </mergeCells>
  <conditionalFormatting sqref="B5:G30">
    <cfRule type="containsText" dxfId="158" priority="1" operator="containsText" text=".">
      <formula>NOT(ISERROR(SEARCH(".",B5)))</formula>
    </cfRule>
  </conditionalFormatting>
  <pageMargins left="0.7" right="0.7" top="0.78740157499999996" bottom="0.78740157499999996" header="0.3" footer="0.3"/>
  <pageSetup paperSize="9" scale="9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Button 1">
              <controlPr defaultSize="0" print="0" autoFill="0" autoPict="0" macro="[0]!zurück">
                <anchor moveWithCells="1" sizeWithCells="1">
                  <from>
                    <xdr:col>8</xdr:col>
                    <xdr:colOff>0</xdr:colOff>
                    <xdr:row>2</xdr:row>
                    <xdr:rowOff>0</xdr:rowOff>
                  </from>
                  <to>
                    <xdr:col>9</xdr:col>
                    <xdr:colOff>171450</xdr:colOff>
                    <xdr:row>6</xdr:row>
                    <xdr:rowOff>31750</xdr:rowOff>
                  </to>
                </anchor>
              </controlPr>
            </control>
          </mc:Choice>
        </mc:AlternateContent>
        <mc:AlternateContent xmlns:mc="http://schemas.openxmlformats.org/markup-compatibility/2006">
          <mc:Choice Requires="x14">
            <control shapeId="483330" r:id="rId5" name="Button 2">
              <controlPr defaultSize="0" print="0" autoFill="0" autoPict="0" macro="[0]!zurück">
                <anchor moveWithCells="1" sizeWithCells="1">
                  <from>
                    <xdr:col>8</xdr:col>
                    <xdr:colOff>0</xdr:colOff>
                    <xdr:row>2</xdr:row>
                    <xdr:rowOff>0</xdr:rowOff>
                  </from>
                  <to>
                    <xdr:col>9</xdr:col>
                    <xdr:colOff>171450</xdr:colOff>
                    <xdr:row>6</xdr:row>
                    <xdr:rowOff>31750</xdr:rowOff>
                  </to>
                </anchor>
              </controlPr>
            </control>
          </mc:Choice>
        </mc:AlternateContent>
        <mc:AlternateContent xmlns:mc="http://schemas.openxmlformats.org/markup-compatibility/2006">
          <mc:Choice Requires="x14">
            <control shapeId="483331" r:id="rId6" name="Button 3">
              <controlPr defaultSize="0" print="0" autoFill="0" autoPict="0" macro="[0]!zurück">
                <anchor moveWithCells="1" sizeWithCells="1">
                  <from>
                    <xdr:col>8</xdr:col>
                    <xdr:colOff>0</xdr:colOff>
                    <xdr:row>2</xdr:row>
                    <xdr:rowOff>0</xdr:rowOff>
                  </from>
                  <to>
                    <xdr:col>9</xdr:col>
                    <xdr:colOff>171450</xdr:colOff>
                    <xdr:row>6</xdr:row>
                    <xdr:rowOff>31750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2"/>
  <dimension ref="A1:N90"/>
  <sheetViews>
    <sheetView showGridLines="0" zoomScaleNormal="100" workbookViewId="0"/>
  </sheetViews>
  <sheetFormatPr baseColWidth="10" defaultColWidth="11" defaultRowHeight="14.5" x14ac:dyDescent="0.35"/>
  <cols>
    <col min="1" max="1" width="41.58203125" style="275" customWidth="1"/>
    <col min="2" max="9" width="10.58203125" style="275" customWidth="1"/>
    <col min="10" max="16384" width="11" style="275"/>
  </cols>
  <sheetData>
    <row r="1" spans="1:14" s="487" customFormat="1" ht="13.5" customHeight="1" x14ac:dyDescent="0.3">
      <c r="A1" s="1313" t="s">
        <v>222</v>
      </c>
      <c r="B1" s="1313"/>
      <c r="C1" s="1313"/>
      <c r="D1" s="1313"/>
      <c r="E1" s="1313"/>
      <c r="F1" s="1313"/>
      <c r="G1" s="1313"/>
      <c r="H1" s="1313"/>
      <c r="I1" s="1313"/>
      <c r="J1" s="1313"/>
      <c r="K1" s="1313"/>
      <c r="L1" s="1313"/>
      <c r="M1" s="1313"/>
      <c r="N1" s="1313"/>
    </row>
    <row r="2" spans="1:14" s="487" customFormat="1" ht="13.5" customHeight="1" x14ac:dyDescent="0.3">
      <c r="A2" s="1313" t="s">
        <v>444</v>
      </c>
      <c r="B2" s="1313"/>
      <c r="C2" s="1313"/>
      <c r="D2" s="1313"/>
      <c r="E2" s="1313"/>
      <c r="F2" s="1313"/>
      <c r="G2" s="1313"/>
      <c r="H2" s="1313"/>
      <c r="I2" s="1313"/>
      <c r="J2" s="1313"/>
      <c r="K2" s="1313"/>
      <c r="L2" s="1313"/>
      <c r="M2" s="1313"/>
      <c r="N2" s="1313"/>
    </row>
    <row r="3" spans="1:14" ht="19" customHeight="1" x14ac:dyDescent="0.35">
      <c r="A3" s="1273" t="s">
        <v>71</v>
      </c>
      <c r="B3" s="1315" t="s">
        <v>366</v>
      </c>
      <c r="C3" s="1314" t="s">
        <v>137</v>
      </c>
      <c r="D3" s="1270"/>
      <c r="E3" s="1270"/>
      <c r="F3" s="1270"/>
      <c r="G3" s="1270"/>
      <c r="H3" s="1270"/>
      <c r="I3" s="1270"/>
      <c r="J3" s="1270"/>
      <c r="K3" s="1270"/>
      <c r="L3" s="1270"/>
      <c r="M3" s="1270"/>
      <c r="N3" s="1270"/>
    </row>
    <row r="4" spans="1:14" ht="13.5" customHeight="1" x14ac:dyDescent="0.35">
      <c r="A4" s="1273"/>
      <c r="B4" s="1315"/>
      <c r="C4" s="1064">
        <v>2021</v>
      </c>
      <c r="D4" s="1064">
        <v>2020</v>
      </c>
      <c r="E4" s="1064">
        <v>2019</v>
      </c>
      <c r="F4" s="1064">
        <v>2018</v>
      </c>
      <c r="G4" s="1064">
        <v>2017</v>
      </c>
      <c r="H4" s="1064">
        <v>2016</v>
      </c>
      <c r="I4" s="1064">
        <v>2015</v>
      </c>
      <c r="J4" s="1064">
        <v>2014</v>
      </c>
      <c r="K4" s="1064">
        <v>2013</v>
      </c>
      <c r="L4" s="1064">
        <v>2012</v>
      </c>
      <c r="M4" s="1161">
        <v>2011</v>
      </c>
      <c r="N4" s="1161">
        <v>2010</v>
      </c>
    </row>
    <row r="5" spans="1:14" ht="13.5" customHeight="1" x14ac:dyDescent="0.35">
      <c r="A5" s="1273"/>
      <c r="B5" s="502" t="s">
        <v>48</v>
      </c>
      <c r="C5" s="1065" t="s">
        <v>48</v>
      </c>
      <c r="D5" s="1065" t="s">
        <v>48</v>
      </c>
      <c r="E5" s="1065" t="s">
        <v>48</v>
      </c>
      <c r="F5" s="1065" t="s">
        <v>48</v>
      </c>
      <c r="G5" s="1065" t="s">
        <v>48</v>
      </c>
      <c r="H5" s="1065" t="s">
        <v>48</v>
      </c>
      <c r="I5" s="1065" t="s">
        <v>48</v>
      </c>
      <c r="J5" s="1065" t="s">
        <v>48</v>
      </c>
      <c r="K5" s="1065" t="s">
        <v>48</v>
      </c>
      <c r="L5" s="1065" t="s">
        <v>48</v>
      </c>
      <c r="M5" s="1065" t="s">
        <v>48</v>
      </c>
      <c r="N5" s="1162" t="s">
        <v>48</v>
      </c>
    </row>
    <row r="6" spans="1:14" ht="13.5" customHeight="1" x14ac:dyDescent="0.35">
      <c r="A6" s="495" t="s">
        <v>7</v>
      </c>
      <c r="B6" s="214">
        <v>4247</v>
      </c>
      <c r="C6" s="214">
        <v>902</v>
      </c>
      <c r="D6" s="214">
        <v>373</v>
      </c>
      <c r="E6" s="214">
        <v>445</v>
      </c>
      <c r="F6" s="214">
        <v>292</v>
      </c>
      <c r="G6" s="214">
        <v>290</v>
      </c>
      <c r="H6" s="214">
        <v>260</v>
      </c>
      <c r="I6" s="214">
        <v>172</v>
      </c>
      <c r="J6" s="214">
        <v>278</v>
      </c>
      <c r="K6" s="214">
        <v>179</v>
      </c>
      <c r="L6" s="214">
        <v>299</v>
      </c>
      <c r="M6" s="214">
        <v>203</v>
      </c>
      <c r="N6" s="214">
        <v>554</v>
      </c>
    </row>
    <row r="7" spans="1:14" ht="13.5" customHeight="1" x14ac:dyDescent="0.35">
      <c r="A7" s="496" t="s">
        <v>74</v>
      </c>
      <c r="B7" s="492">
        <v>1556</v>
      </c>
      <c r="C7" s="492">
        <v>333</v>
      </c>
      <c r="D7" s="492">
        <v>148</v>
      </c>
      <c r="E7" s="492">
        <v>166</v>
      </c>
      <c r="F7" s="492">
        <v>105</v>
      </c>
      <c r="G7" s="492">
        <v>111</v>
      </c>
      <c r="H7" s="492">
        <v>95</v>
      </c>
      <c r="I7" s="492">
        <v>52</v>
      </c>
      <c r="J7" s="492">
        <v>131</v>
      </c>
      <c r="K7" s="492">
        <v>76</v>
      </c>
      <c r="L7" s="492">
        <v>92</v>
      </c>
      <c r="M7" s="492">
        <v>70</v>
      </c>
      <c r="N7" s="492">
        <v>177</v>
      </c>
    </row>
    <row r="8" spans="1:14" ht="13.5" customHeight="1" x14ac:dyDescent="0.35">
      <c r="A8" s="497" t="s">
        <v>75</v>
      </c>
      <c r="B8" s="316">
        <v>1966</v>
      </c>
      <c r="C8" s="316">
        <v>432</v>
      </c>
      <c r="D8" s="316">
        <v>169</v>
      </c>
      <c r="E8" s="316">
        <v>225</v>
      </c>
      <c r="F8" s="316">
        <v>142</v>
      </c>
      <c r="G8" s="316">
        <v>143</v>
      </c>
      <c r="H8" s="316">
        <v>112</v>
      </c>
      <c r="I8" s="316">
        <v>96</v>
      </c>
      <c r="J8" s="316">
        <v>106</v>
      </c>
      <c r="K8" s="316">
        <v>73</v>
      </c>
      <c r="L8" s="316">
        <v>137</v>
      </c>
      <c r="M8" s="316">
        <v>93</v>
      </c>
      <c r="N8" s="316">
        <v>238</v>
      </c>
    </row>
    <row r="9" spans="1:14" ht="13.5" customHeight="1" x14ac:dyDescent="0.35">
      <c r="A9" s="498" t="s">
        <v>76</v>
      </c>
      <c r="B9" s="272">
        <v>725</v>
      </c>
      <c r="C9" s="272">
        <v>137</v>
      </c>
      <c r="D9" s="272">
        <v>56</v>
      </c>
      <c r="E9" s="272">
        <v>54</v>
      </c>
      <c r="F9" s="272">
        <v>45</v>
      </c>
      <c r="G9" s="272">
        <v>36</v>
      </c>
      <c r="H9" s="272">
        <v>53</v>
      </c>
      <c r="I9" s="272">
        <v>24</v>
      </c>
      <c r="J9" s="272">
        <v>41</v>
      </c>
      <c r="K9" s="272">
        <v>30</v>
      </c>
      <c r="L9" s="272">
        <v>70</v>
      </c>
      <c r="M9" s="272">
        <v>40</v>
      </c>
      <c r="N9" s="272">
        <v>139</v>
      </c>
    </row>
    <row r="10" spans="1:14" ht="13.5" customHeight="1" x14ac:dyDescent="0.35">
      <c r="A10" s="496" t="s">
        <v>78</v>
      </c>
      <c r="B10" s="492">
        <v>3449</v>
      </c>
      <c r="C10" s="492">
        <v>767</v>
      </c>
      <c r="D10" s="492">
        <v>311</v>
      </c>
      <c r="E10" s="492">
        <v>374</v>
      </c>
      <c r="F10" s="492">
        <v>229</v>
      </c>
      <c r="G10" s="492">
        <v>232</v>
      </c>
      <c r="H10" s="492">
        <v>202</v>
      </c>
      <c r="I10" s="492">
        <v>117</v>
      </c>
      <c r="J10" s="492">
        <v>223</v>
      </c>
      <c r="K10" s="492">
        <v>135</v>
      </c>
      <c r="L10" s="492">
        <v>241</v>
      </c>
      <c r="M10" s="492">
        <v>156</v>
      </c>
      <c r="N10" s="492">
        <v>462</v>
      </c>
    </row>
    <row r="11" spans="1:14" ht="13.5" customHeight="1" x14ac:dyDescent="0.35">
      <c r="A11" s="498" t="s">
        <v>294</v>
      </c>
      <c r="B11" s="272">
        <v>798</v>
      </c>
      <c r="C11" s="272">
        <v>135</v>
      </c>
      <c r="D11" s="272">
        <v>62</v>
      </c>
      <c r="E11" s="272">
        <v>71</v>
      </c>
      <c r="F11" s="272">
        <v>63</v>
      </c>
      <c r="G11" s="272">
        <v>58</v>
      </c>
      <c r="H11" s="272">
        <v>58</v>
      </c>
      <c r="I11" s="272">
        <v>55</v>
      </c>
      <c r="J11" s="272">
        <v>55</v>
      </c>
      <c r="K11" s="272">
        <v>44</v>
      </c>
      <c r="L11" s="272">
        <v>58</v>
      </c>
      <c r="M11" s="272">
        <v>47</v>
      </c>
      <c r="N11" s="272">
        <v>92</v>
      </c>
    </row>
    <row r="12" spans="1:14" ht="13.5" customHeight="1" x14ac:dyDescent="0.35">
      <c r="A12" s="497" t="s">
        <v>86</v>
      </c>
      <c r="B12" s="316">
        <v>1119</v>
      </c>
      <c r="C12" s="316">
        <v>321</v>
      </c>
      <c r="D12" s="316">
        <v>108</v>
      </c>
      <c r="E12" s="316">
        <v>140</v>
      </c>
      <c r="F12" s="316">
        <v>109</v>
      </c>
      <c r="G12" s="316">
        <v>105</v>
      </c>
      <c r="H12" s="316">
        <v>86</v>
      </c>
      <c r="I12" s="316">
        <v>38</v>
      </c>
      <c r="J12" s="316">
        <v>73</v>
      </c>
      <c r="K12" s="316">
        <v>31</v>
      </c>
      <c r="L12" s="316">
        <v>42</v>
      </c>
      <c r="M12" s="316">
        <v>28</v>
      </c>
      <c r="N12" s="316">
        <v>38</v>
      </c>
    </row>
    <row r="13" spans="1:14" ht="13.5" customHeight="1" x14ac:dyDescent="0.35">
      <c r="A13" s="499" t="s">
        <v>87</v>
      </c>
      <c r="B13" s="316">
        <v>40</v>
      </c>
      <c r="C13" s="316">
        <v>5</v>
      </c>
      <c r="D13" s="316">
        <v>2</v>
      </c>
      <c r="E13" s="316">
        <v>6</v>
      </c>
      <c r="F13" s="316">
        <v>0</v>
      </c>
      <c r="G13" s="316">
        <v>2</v>
      </c>
      <c r="H13" s="316">
        <v>0</v>
      </c>
      <c r="I13" s="316">
        <v>3</v>
      </c>
      <c r="J13" s="316">
        <v>3</v>
      </c>
      <c r="K13" s="316">
        <v>2</v>
      </c>
      <c r="L13" s="316">
        <v>2</v>
      </c>
      <c r="M13" s="316">
        <v>5</v>
      </c>
      <c r="N13" s="316">
        <v>10</v>
      </c>
    </row>
    <row r="14" spans="1:14" ht="13.5" customHeight="1" x14ac:dyDescent="0.35">
      <c r="A14" s="497" t="s">
        <v>63</v>
      </c>
      <c r="B14" s="316">
        <v>90</v>
      </c>
      <c r="C14" s="316">
        <v>3</v>
      </c>
      <c r="D14" s="316">
        <v>2</v>
      </c>
      <c r="E14" s="316">
        <v>4</v>
      </c>
      <c r="F14" s="316">
        <v>6</v>
      </c>
      <c r="G14" s="316">
        <v>2</v>
      </c>
      <c r="H14" s="316">
        <v>6</v>
      </c>
      <c r="I14" s="316">
        <v>3</v>
      </c>
      <c r="J14" s="316">
        <v>12</v>
      </c>
      <c r="K14" s="316">
        <v>12</v>
      </c>
      <c r="L14" s="316">
        <v>10</v>
      </c>
      <c r="M14" s="316">
        <v>11</v>
      </c>
      <c r="N14" s="316">
        <v>19</v>
      </c>
    </row>
    <row r="15" spans="1:14" ht="13.5" customHeight="1" x14ac:dyDescent="0.35">
      <c r="A15" s="497" t="s">
        <v>88</v>
      </c>
      <c r="B15" s="316">
        <v>97</v>
      </c>
      <c r="C15" s="316">
        <v>13</v>
      </c>
      <c r="D15" s="316">
        <v>8</v>
      </c>
      <c r="E15" s="316">
        <v>10</v>
      </c>
      <c r="F15" s="316">
        <v>4</v>
      </c>
      <c r="G15" s="316">
        <v>4</v>
      </c>
      <c r="H15" s="316">
        <v>5</v>
      </c>
      <c r="I15" s="316">
        <v>8</v>
      </c>
      <c r="J15" s="316">
        <v>8</v>
      </c>
      <c r="K15" s="316">
        <v>3</v>
      </c>
      <c r="L15" s="316">
        <v>11</v>
      </c>
      <c r="M15" s="316">
        <v>10</v>
      </c>
      <c r="N15" s="316">
        <v>13</v>
      </c>
    </row>
    <row r="16" spans="1:14" ht="13.5" customHeight="1" x14ac:dyDescent="0.35">
      <c r="A16" s="497" t="s">
        <v>64</v>
      </c>
      <c r="B16" s="316">
        <v>116</v>
      </c>
      <c r="C16" s="316">
        <v>8</v>
      </c>
      <c r="D16" s="316">
        <v>6</v>
      </c>
      <c r="E16" s="316">
        <v>3</v>
      </c>
      <c r="F16" s="316">
        <v>7</v>
      </c>
      <c r="G16" s="316">
        <v>5</v>
      </c>
      <c r="H16" s="316">
        <v>5</v>
      </c>
      <c r="I16" s="316">
        <v>3</v>
      </c>
      <c r="J16" s="316">
        <v>13</v>
      </c>
      <c r="K16" s="316">
        <v>12</v>
      </c>
      <c r="L16" s="316">
        <v>18</v>
      </c>
      <c r="M16" s="316">
        <v>9</v>
      </c>
      <c r="N16" s="316">
        <v>27</v>
      </c>
    </row>
    <row r="17" spans="1:14" ht="13.5" customHeight="1" x14ac:dyDescent="0.35">
      <c r="A17" s="497" t="s">
        <v>65</v>
      </c>
      <c r="B17" s="316">
        <v>411</v>
      </c>
      <c r="C17" s="316">
        <v>49</v>
      </c>
      <c r="D17" s="316">
        <v>15</v>
      </c>
      <c r="E17" s="316">
        <v>23</v>
      </c>
      <c r="F17" s="316">
        <v>29</v>
      </c>
      <c r="G17" s="316">
        <v>37</v>
      </c>
      <c r="H17" s="316">
        <v>67</v>
      </c>
      <c r="I17" s="316">
        <v>11</v>
      </c>
      <c r="J17" s="316">
        <v>27</v>
      </c>
      <c r="K17" s="316">
        <v>40</v>
      </c>
      <c r="L17" s="316">
        <v>44</v>
      </c>
      <c r="M17" s="316">
        <v>15</v>
      </c>
      <c r="N17" s="316">
        <v>54</v>
      </c>
    </row>
    <row r="18" spans="1:14" ht="13.5" customHeight="1" x14ac:dyDescent="0.35">
      <c r="A18" s="497" t="s">
        <v>89</v>
      </c>
      <c r="B18" s="316">
        <v>196</v>
      </c>
      <c r="C18" s="316">
        <v>21</v>
      </c>
      <c r="D18" s="316">
        <v>10</v>
      </c>
      <c r="E18" s="316">
        <v>10</v>
      </c>
      <c r="F18" s="316">
        <v>8</v>
      </c>
      <c r="G18" s="316">
        <v>7</v>
      </c>
      <c r="H18" s="316">
        <v>6</v>
      </c>
      <c r="I18" s="316">
        <v>12</v>
      </c>
      <c r="J18" s="316">
        <v>15</v>
      </c>
      <c r="K18" s="316">
        <v>13</v>
      </c>
      <c r="L18" s="316">
        <v>22</v>
      </c>
      <c r="M18" s="316">
        <v>16</v>
      </c>
      <c r="N18" s="316">
        <v>56</v>
      </c>
    </row>
    <row r="19" spans="1:14" ht="13.5" customHeight="1" x14ac:dyDescent="0.35">
      <c r="A19" s="497" t="s">
        <v>90</v>
      </c>
      <c r="B19" s="316">
        <v>12</v>
      </c>
      <c r="C19" s="316">
        <v>2</v>
      </c>
      <c r="D19" s="316">
        <v>2</v>
      </c>
      <c r="E19" s="316">
        <v>0</v>
      </c>
      <c r="F19" s="316">
        <v>1</v>
      </c>
      <c r="G19" s="316">
        <v>0</v>
      </c>
      <c r="H19" s="316">
        <v>1</v>
      </c>
      <c r="I19" s="316">
        <v>0</v>
      </c>
      <c r="J19" s="316">
        <v>2</v>
      </c>
      <c r="K19" s="316">
        <v>0</v>
      </c>
      <c r="L19" s="316">
        <v>2</v>
      </c>
      <c r="M19" s="316">
        <v>0</v>
      </c>
      <c r="N19" s="316">
        <v>2</v>
      </c>
    </row>
    <row r="20" spans="1:14" ht="13.5" customHeight="1" x14ac:dyDescent="0.35">
      <c r="A20" s="497" t="s">
        <v>91</v>
      </c>
      <c r="B20" s="316">
        <v>28</v>
      </c>
      <c r="C20" s="316">
        <v>4</v>
      </c>
      <c r="D20" s="316">
        <v>3</v>
      </c>
      <c r="E20" s="316">
        <v>1</v>
      </c>
      <c r="F20" s="316">
        <v>1</v>
      </c>
      <c r="G20" s="316">
        <v>3</v>
      </c>
      <c r="H20" s="316">
        <v>1</v>
      </c>
      <c r="I20" s="316">
        <v>0</v>
      </c>
      <c r="J20" s="316">
        <v>5</v>
      </c>
      <c r="K20" s="316">
        <v>1</v>
      </c>
      <c r="L20" s="316">
        <v>3</v>
      </c>
      <c r="M20" s="316">
        <v>1</v>
      </c>
      <c r="N20" s="316">
        <v>5</v>
      </c>
    </row>
    <row r="21" spans="1:14" ht="13.5" customHeight="1" x14ac:dyDescent="0.35">
      <c r="A21" s="497" t="s">
        <v>92</v>
      </c>
      <c r="B21" s="316">
        <v>36</v>
      </c>
      <c r="C21" s="316">
        <v>6</v>
      </c>
      <c r="D21" s="316">
        <v>2</v>
      </c>
      <c r="E21" s="316">
        <v>6</v>
      </c>
      <c r="F21" s="316">
        <v>1</v>
      </c>
      <c r="G21" s="316">
        <v>1</v>
      </c>
      <c r="H21" s="316">
        <v>1</v>
      </c>
      <c r="I21" s="316">
        <v>2</v>
      </c>
      <c r="J21" s="316">
        <v>3</v>
      </c>
      <c r="K21" s="316">
        <v>1</v>
      </c>
      <c r="L21" s="316">
        <v>6</v>
      </c>
      <c r="M21" s="316">
        <v>1</v>
      </c>
      <c r="N21" s="316">
        <v>6</v>
      </c>
    </row>
    <row r="22" spans="1:14" ht="13.5" customHeight="1" x14ac:dyDescent="0.35">
      <c r="A22" s="497" t="s">
        <v>93</v>
      </c>
      <c r="B22" s="316">
        <v>16</v>
      </c>
      <c r="C22" s="316">
        <v>2</v>
      </c>
      <c r="D22" s="316">
        <v>0</v>
      </c>
      <c r="E22" s="316">
        <v>0</v>
      </c>
      <c r="F22" s="316">
        <v>0</v>
      </c>
      <c r="G22" s="316">
        <v>0</v>
      </c>
      <c r="H22" s="316">
        <v>0</v>
      </c>
      <c r="I22" s="316">
        <v>0</v>
      </c>
      <c r="J22" s="316">
        <v>1</v>
      </c>
      <c r="K22" s="316">
        <v>0</v>
      </c>
      <c r="L22" s="316">
        <v>1</v>
      </c>
      <c r="M22" s="316">
        <v>1</v>
      </c>
      <c r="N22" s="316">
        <v>11</v>
      </c>
    </row>
    <row r="23" spans="1:14" ht="13.5" customHeight="1" x14ac:dyDescent="0.35">
      <c r="A23" s="497" t="s">
        <v>94</v>
      </c>
      <c r="B23" s="316">
        <v>45</v>
      </c>
      <c r="C23" s="316">
        <v>7</v>
      </c>
      <c r="D23" s="316">
        <v>4</v>
      </c>
      <c r="E23" s="316">
        <v>2</v>
      </c>
      <c r="F23" s="316">
        <v>1</v>
      </c>
      <c r="G23" s="316">
        <v>1</v>
      </c>
      <c r="H23" s="316">
        <v>2</v>
      </c>
      <c r="I23" s="316">
        <v>1</v>
      </c>
      <c r="J23" s="316">
        <v>3</v>
      </c>
      <c r="K23" s="316">
        <v>3</v>
      </c>
      <c r="L23" s="316">
        <v>6</v>
      </c>
      <c r="M23" s="316">
        <v>5</v>
      </c>
      <c r="N23" s="316">
        <v>10</v>
      </c>
    </row>
    <row r="24" spans="1:14" ht="13.5" customHeight="1" x14ac:dyDescent="0.35">
      <c r="A24" s="497" t="s">
        <v>95</v>
      </c>
      <c r="B24" s="316">
        <v>288</v>
      </c>
      <c r="C24" s="316">
        <v>25</v>
      </c>
      <c r="D24" s="316">
        <v>13</v>
      </c>
      <c r="E24" s="316">
        <v>15</v>
      </c>
      <c r="F24" s="316">
        <v>12</v>
      </c>
      <c r="G24" s="316">
        <v>16</v>
      </c>
      <c r="H24" s="316">
        <v>20</v>
      </c>
      <c r="I24" s="316">
        <v>48</v>
      </c>
      <c r="J24" s="316">
        <v>30</v>
      </c>
      <c r="K24" s="316">
        <v>20</v>
      </c>
      <c r="L24" s="316">
        <v>16</v>
      </c>
      <c r="M24" s="316">
        <v>37</v>
      </c>
      <c r="N24" s="316">
        <v>36</v>
      </c>
    </row>
    <row r="25" spans="1:14" ht="13.5" customHeight="1" x14ac:dyDescent="0.35">
      <c r="A25" s="497" t="s">
        <v>96</v>
      </c>
      <c r="B25" s="316">
        <v>89</v>
      </c>
      <c r="C25" s="316">
        <v>8</v>
      </c>
      <c r="D25" s="316">
        <v>2</v>
      </c>
      <c r="E25" s="316">
        <v>5</v>
      </c>
      <c r="F25" s="316">
        <v>3</v>
      </c>
      <c r="G25" s="316">
        <v>0</v>
      </c>
      <c r="H25" s="316">
        <v>2</v>
      </c>
      <c r="I25" s="316">
        <v>4</v>
      </c>
      <c r="J25" s="316">
        <v>18</v>
      </c>
      <c r="K25" s="316">
        <v>8</v>
      </c>
      <c r="L25" s="316">
        <v>9</v>
      </c>
      <c r="M25" s="316">
        <v>3</v>
      </c>
      <c r="N25" s="316">
        <v>27</v>
      </c>
    </row>
    <row r="26" spans="1:14" ht="13.5" customHeight="1" x14ac:dyDescent="0.35">
      <c r="A26" s="497" t="s">
        <v>229</v>
      </c>
      <c r="B26" s="316">
        <v>87</v>
      </c>
      <c r="C26" s="316">
        <v>4</v>
      </c>
      <c r="D26" s="316">
        <v>6</v>
      </c>
      <c r="E26" s="316">
        <v>4</v>
      </c>
      <c r="F26" s="316">
        <v>2</v>
      </c>
      <c r="G26" s="316">
        <v>5</v>
      </c>
      <c r="H26" s="316">
        <v>4</v>
      </c>
      <c r="I26" s="316">
        <v>3</v>
      </c>
      <c r="J26" s="316">
        <v>8</v>
      </c>
      <c r="K26" s="316">
        <v>4</v>
      </c>
      <c r="L26" s="316">
        <v>12</v>
      </c>
      <c r="M26" s="316">
        <v>3</v>
      </c>
      <c r="N26" s="316">
        <v>32</v>
      </c>
    </row>
    <row r="27" spans="1:14" ht="13.5" customHeight="1" x14ac:dyDescent="0.35">
      <c r="A27" s="497" t="s">
        <v>138</v>
      </c>
      <c r="B27" s="316">
        <v>10</v>
      </c>
      <c r="C27" s="316">
        <v>2</v>
      </c>
      <c r="D27" s="316">
        <v>3</v>
      </c>
      <c r="E27" s="316">
        <v>0</v>
      </c>
      <c r="F27" s="316">
        <v>1</v>
      </c>
      <c r="G27" s="316">
        <v>0</v>
      </c>
      <c r="H27" s="316">
        <v>2</v>
      </c>
      <c r="I27" s="316">
        <v>0</v>
      </c>
      <c r="J27" s="316">
        <v>2</v>
      </c>
      <c r="K27" s="316">
        <v>0</v>
      </c>
      <c r="L27" s="316">
        <v>0</v>
      </c>
      <c r="M27" s="316">
        <v>0</v>
      </c>
      <c r="N27" s="316">
        <v>0</v>
      </c>
    </row>
    <row r="28" spans="1:14" ht="13.5" customHeight="1" x14ac:dyDescent="0.35">
      <c r="A28" s="497" t="s">
        <v>97</v>
      </c>
      <c r="B28" s="316">
        <v>44</v>
      </c>
      <c r="C28" s="316">
        <v>12</v>
      </c>
      <c r="D28" s="316">
        <v>4</v>
      </c>
      <c r="E28" s="316">
        <v>3</v>
      </c>
      <c r="F28" s="316">
        <v>4</v>
      </c>
      <c r="G28" s="316">
        <v>1</v>
      </c>
      <c r="H28" s="316">
        <v>3</v>
      </c>
      <c r="I28" s="316">
        <v>1</v>
      </c>
      <c r="J28" s="316">
        <v>3</v>
      </c>
      <c r="K28" s="316">
        <v>2</v>
      </c>
      <c r="L28" s="316">
        <v>2</v>
      </c>
      <c r="M28" s="316">
        <v>1</v>
      </c>
      <c r="N28" s="316">
        <v>8</v>
      </c>
    </row>
    <row r="29" spans="1:14" ht="13.5" customHeight="1" x14ac:dyDescent="0.35">
      <c r="A29" s="497" t="s">
        <v>66</v>
      </c>
      <c r="B29" s="316">
        <v>160</v>
      </c>
      <c r="C29" s="316">
        <v>15</v>
      </c>
      <c r="D29" s="316">
        <v>13</v>
      </c>
      <c r="E29" s="316">
        <v>13</v>
      </c>
      <c r="F29" s="316">
        <v>8</v>
      </c>
      <c r="G29" s="316">
        <v>8</v>
      </c>
      <c r="H29" s="316">
        <v>13</v>
      </c>
      <c r="I29" s="316">
        <v>10</v>
      </c>
      <c r="J29" s="316">
        <v>15</v>
      </c>
      <c r="K29" s="316">
        <v>9</v>
      </c>
      <c r="L29" s="316">
        <v>15</v>
      </c>
      <c r="M29" s="316">
        <v>15</v>
      </c>
      <c r="N29" s="316">
        <v>26</v>
      </c>
    </row>
    <row r="30" spans="1:14" ht="13.5" customHeight="1" x14ac:dyDescent="0.35">
      <c r="A30" s="497" t="s">
        <v>99</v>
      </c>
      <c r="B30" s="316">
        <v>18</v>
      </c>
      <c r="C30" s="316">
        <v>1</v>
      </c>
      <c r="D30" s="316">
        <v>1</v>
      </c>
      <c r="E30" s="316">
        <v>2</v>
      </c>
      <c r="F30" s="316">
        <v>1</v>
      </c>
      <c r="G30" s="316">
        <v>0</v>
      </c>
      <c r="H30" s="316">
        <v>1</v>
      </c>
      <c r="I30" s="316">
        <v>2</v>
      </c>
      <c r="J30" s="316">
        <v>3</v>
      </c>
      <c r="K30" s="316">
        <v>0</v>
      </c>
      <c r="L30" s="316">
        <v>1</v>
      </c>
      <c r="M30" s="316">
        <v>1</v>
      </c>
      <c r="N30" s="316">
        <v>5</v>
      </c>
    </row>
    <row r="31" spans="1:14" ht="13.5" customHeight="1" x14ac:dyDescent="0.35">
      <c r="A31" s="497" t="s">
        <v>100</v>
      </c>
      <c r="B31" s="316">
        <v>76</v>
      </c>
      <c r="C31" s="316">
        <v>10</v>
      </c>
      <c r="D31" s="316">
        <v>6</v>
      </c>
      <c r="E31" s="316">
        <v>5</v>
      </c>
      <c r="F31" s="316">
        <v>0</v>
      </c>
      <c r="G31" s="316">
        <v>7</v>
      </c>
      <c r="H31" s="316">
        <v>4</v>
      </c>
      <c r="I31" s="316">
        <v>5</v>
      </c>
      <c r="J31" s="316">
        <v>6</v>
      </c>
      <c r="K31" s="316">
        <v>2</v>
      </c>
      <c r="L31" s="316">
        <v>8</v>
      </c>
      <c r="M31" s="316">
        <v>5</v>
      </c>
      <c r="N31" s="316">
        <v>18</v>
      </c>
    </row>
    <row r="32" spans="1:14" ht="13.5" customHeight="1" x14ac:dyDescent="0.35">
      <c r="A32" s="497" t="s">
        <v>101</v>
      </c>
      <c r="B32" s="316">
        <v>174</v>
      </c>
      <c r="C32" s="316">
        <v>16</v>
      </c>
      <c r="D32" s="316">
        <v>3</v>
      </c>
      <c r="E32" s="316">
        <v>11</v>
      </c>
      <c r="F32" s="316">
        <v>5</v>
      </c>
      <c r="G32" s="316">
        <v>6</v>
      </c>
      <c r="H32" s="316">
        <v>8</v>
      </c>
      <c r="I32" s="316">
        <v>8</v>
      </c>
      <c r="J32" s="316">
        <v>16</v>
      </c>
      <c r="K32" s="316">
        <v>9</v>
      </c>
      <c r="L32" s="316">
        <v>26</v>
      </c>
      <c r="M32" s="316">
        <v>9</v>
      </c>
      <c r="N32" s="316">
        <v>57</v>
      </c>
    </row>
    <row r="33" spans="1:14" ht="13.5" customHeight="1" x14ac:dyDescent="0.35">
      <c r="A33" s="497" t="s">
        <v>102</v>
      </c>
      <c r="B33" s="316">
        <v>988</v>
      </c>
      <c r="C33" s="316">
        <v>357</v>
      </c>
      <c r="D33" s="316">
        <v>155</v>
      </c>
      <c r="E33" s="316">
        <v>173</v>
      </c>
      <c r="F33" s="316">
        <v>87</v>
      </c>
      <c r="G33" s="316">
        <v>75</v>
      </c>
      <c r="H33" s="316">
        <v>18</v>
      </c>
      <c r="I33" s="316">
        <v>1</v>
      </c>
      <c r="J33" s="316">
        <v>1</v>
      </c>
      <c r="K33" s="316">
        <v>3</v>
      </c>
      <c r="L33" s="316">
        <v>32</v>
      </c>
      <c r="M33" s="316">
        <v>17</v>
      </c>
      <c r="N33" s="316">
        <v>69</v>
      </c>
    </row>
    <row r="34" spans="1:14" ht="13.5" customHeight="1" x14ac:dyDescent="0.35">
      <c r="A34" s="500" t="s">
        <v>103</v>
      </c>
      <c r="B34" s="316">
        <v>8</v>
      </c>
      <c r="C34" s="316">
        <v>1</v>
      </c>
      <c r="D34" s="316">
        <v>1</v>
      </c>
      <c r="E34" s="316">
        <v>1</v>
      </c>
      <c r="F34" s="316">
        <v>0</v>
      </c>
      <c r="G34" s="316">
        <v>0</v>
      </c>
      <c r="H34" s="316">
        <v>0</v>
      </c>
      <c r="I34" s="316">
        <v>3</v>
      </c>
      <c r="J34" s="316">
        <v>0</v>
      </c>
      <c r="K34" s="316">
        <v>0</v>
      </c>
      <c r="L34" s="316">
        <v>1</v>
      </c>
      <c r="M34" s="316">
        <v>0</v>
      </c>
      <c r="N34" s="316">
        <v>1</v>
      </c>
    </row>
    <row r="35" spans="1:14" ht="13.5" customHeight="1" x14ac:dyDescent="0.35">
      <c r="A35" s="497" t="s">
        <v>67</v>
      </c>
      <c r="B35" s="316">
        <v>82</v>
      </c>
      <c r="C35" s="316">
        <v>6</v>
      </c>
      <c r="D35" s="316">
        <v>3</v>
      </c>
      <c r="E35" s="316">
        <v>6</v>
      </c>
      <c r="F35" s="316">
        <v>2</v>
      </c>
      <c r="G35" s="316">
        <v>4</v>
      </c>
      <c r="H35" s="316">
        <v>3</v>
      </c>
      <c r="I35" s="316">
        <v>5</v>
      </c>
      <c r="J35" s="316">
        <v>9</v>
      </c>
      <c r="K35" s="316">
        <v>4</v>
      </c>
      <c r="L35" s="316">
        <v>9</v>
      </c>
      <c r="M35" s="316">
        <v>9</v>
      </c>
      <c r="N35" s="316">
        <v>22</v>
      </c>
    </row>
    <row r="36" spans="1:14" ht="13.5" customHeight="1" thickBot="1" x14ac:dyDescent="0.4">
      <c r="A36" s="501" t="s">
        <v>58</v>
      </c>
      <c r="B36" s="213">
        <v>11</v>
      </c>
      <c r="C36" s="213">
        <v>2</v>
      </c>
      <c r="D36" s="213">
        <v>1</v>
      </c>
      <c r="E36" s="213">
        <v>2</v>
      </c>
      <c r="F36" s="213">
        <v>0</v>
      </c>
      <c r="G36" s="213">
        <v>1</v>
      </c>
      <c r="H36" s="213">
        <v>1</v>
      </c>
      <c r="I36" s="213">
        <v>1</v>
      </c>
      <c r="J36" s="213">
        <v>1</v>
      </c>
      <c r="K36" s="213">
        <v>0</v>
      </c>
      <c r="L36" s="213">
        <v>0</v>
      </c>
      <c r="M36" s="213">
        <v>1</v>
      </c>
      <c r="N36" s="213">
        <v>1</v>
      </c>
    </row>
    <row r="37" spans="1:14" ht="36" customHeight="1" x14ac:dyDescent="0.35">
      <c r="A37" s="1288" t="s">
        <v>449</v>
      </c>
      <c r="B37" s="1288"/>
      <c r="C37" s="1288"/>
      <c r="D37" s="1288"/>
      <c r="E37" s="1288"/>
      <c r="F37" s="1288"/>
      <c r="G37" s="1288"/>
      <c r="H37" s="1288"/>
      <c r="I37" s="1288"/>
      <c r="J37" s="1288"/>
      <c r="K37" s="1288"/>
      <c r="L37" s="1288"/>
      <c r="M37" s="1288"/>
      <c r="N37" s="1288"/>
    </row>
    <row r="38" spans="1:14" ht="13.5" customHeight="1" x14ac:dyDescent="0.35">
      <c r="A38" s="1294" t="s">
        <v>361</v>
      </c>
      <c r="B38" s="1294"/>
      <c r="C38" s="1294"/>
      <c r="D38" s="1294"/>
      <c r="E38" s="1294"/>
      <c r="F38" s="1294"/>
      <c r="G38" s="1294"/>
      <c r="H38" s="1294"/>
      <c r="I38" s="1294"/>
    </row>
    <row r="40" spans="1:14" ht="13.5" customHeight="1" x14ac:dyDescent="0.35"/>
    <row r="41" spans="1:14" ht="13.5" customHeight="1" x14ac:dyDescent="0.35"/>
    <row r="42" spans="1:14" ht="13.5" customHeight="1" x14ac:dyDescent="0.35"/>
    <row r="43" spans="1:14" ht="13.5" customHeight="1" x14ac:dyDescent="0.35"/>
    <row r="44" spans="1:14" ht="13.5" customHeight="1" x14ac:dyDescent="0.35"/>
    <row r="45" spans="1:14" ht="13.5" customHeight="1" x14ac:dyDescent="0.35"/>
    <row r="46" spans="1:14" ht="13.5" customHeight="1" x14ac:dyDescent="0.35"/>
    <row r="47" spans="1:14" ht="13.5" customHeight="1" x14ac:dyDescent="0.35"/>
    <row r="48" spans="1:14"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sheetData>
  <mergeCells count="7">
    <mergeCell ref="A2:N2"/>
    <mergeCell ref="C3:N3"/>
    <mergeCell ref="A1:N1"/>
    <mergeCell ref="A38:I38"/>
    <mergeCell ref="A3:A5"/>
    <mergeCell ref="B3:B4"/>
    <mergeCell ref="A37:N37"/>
  </mergeCells>
  <conditionalFormatting sqref="B6:N36">
    <cfRule type="containsText" dxfId="157" priority="1" operator="containsText" text=".">
      <formula>NOT(ISERROR(SEARCH(".",B6)))</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7818" r:id="rId4" name="Button 10">
              <controlPr defaultSize="0" print="0" autoFill="0" autoPict="0" macro="[0]!zurück">
                <anchor moveWithCells="1" sizeWithCells="1">
                  <from>
                    <xdr:col>15</xdr:col>
                    <xdr:colOff>0</xdr:colOff>
                    <xdr:row>2</xdr:row>
                    <xdr:rowOff>0</xdr:rowOff>
                  </from>
                  <to>
                    <xdr:col>16</xdr:col>
                    <xdr:colOff>0</xdr:colOff>
                    <xdr:row>6</xdr:row>
                    <xdr:rowOff>12700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H101"/>
  <sheetViews>
    <sheetView showGridLines="0" zoomScaleNormal="100" workbookViewId="0"/>
  </sheetViews>
  <sheetFormatPr baseColWidth="10" defaultColWidth="11" defaultRowHeight="14.5" x14ac:dyDescent="0.35"/>
  <cols>
    <col min="1" max="1" width="43.33203125" style="324" customWidth="1"/>
    <col min="2" max="4" width="15.58203125" style="324" customWidth="1"/>
    <col min="5" max="16384" width="11" style="324"/>
  </cols>
  <sheetData>
    <row r="1" spans="1:8" ht="13.5" customHeight="1" x14ac:dyDescent="0.35">
      <c r="A1" s="1318" t="s">
        <v>223</v>
      </c>
      <c r="B1" s="1318"/>
      <c r="C1" s="1318"/>
      <c r="D1" s="1318"/>
    </row>
    <row r="2" spans="1:8" ht="13.5" customHeight="1" x14ac:dyDescent="0.35">
      <c r="A2" s="1318" t="s">
        <v>367</v>
      </c>
      <c r="B2" s="1318"/>
      <c r="C2" s="1318"/>
      <c r="D2" s="1318"/>
    </row>
    <row r="3" spans="1:8" ht="23.25" customHeight="1" x14ac:dyDescent="0.35">
      <c r="A3" s="1320" t="s">
        <v>272</v>
      </c>
      <c r="B3" s="493" t="s">
        <v>126</v>
      </c>
      <c r="C3" s="493" t="s">
        <v>127</v>
      </c>
      <c r="D3" s="493" t="s">
        <v>127</v>
      </c>
    </row>
    <row r="4" spans="1:8" ht="13.5" customHeight="1" x14ac:dyDescent="0.35">
      <c r="A4" s="1320"/>
      <c r="B4" s="451" t="s">
        <v>405</v>
      </c>
      <c r="C4" s="451" t="s">
        <v>405</v>
      </c>
      <c r="D4" s="451" t="s">
        <v>128</v>
      </c>
      <c r="F4" s="29"/>
      <c r="G4" s="29"/>
      <c r="H4" s="29"/>
    </row>
    <row r="5" spans="1:8" ht="13.5" customHeight="1" x14ac:dyDescent="0.35">
      <c r="A5" s="504" t="s">
        <v>86</v>
      </c>
      <c r="B5" s="1035">
        <v>4.0189125295508221E-2</v>
      </c>
      <c r="C5" s="1035">
        <v>5.7025951640703497E-3</v>
      </c>
      <c r="D5" s="1035">
        <v>-3.2847212757257882E-2</v>
      </c>
      <c r="F5" s="29"/>
      <c r="G5" s="29"/>
      <c r="H5" s="29"/>
    </row>
    <row r="6" spans="1:8" ht="13.5" customHeight="1" x14ac:dyDescent="0.35">
      <c r="A6" s="505" t="s">
        <v>87</v>
      </c>
      <c r="B6" s="1035">
        <v>0.21249999999999991</v>
      </c>
      <c r="C6" s="1035">
        <v>0.27901907356948219</v>
      </c>
      <c r="D6" s="1035">
        <v>5.3813859658688117E-2</v>
      </c>
      <c r="F6" s="29"/>
      <c r="G6" s="29"/>
      <c r="H6" s="29"/>
    </row>
    <row r="7" spans="1:8" ht="13.5" customHeight="1" x14ac:dyDescent="0.35">
      <c r="A7" s="505" t="s">
        <v>63</v>
      </c>
      <c r="B7" s="1035">
        <v>0.1688538932633421</v>
      </c>
      <c r="C7" s="1035">
        <v>-2.953806472855991E-2</v>
      </c>
      <c r="D7" s="1035">
        <v>-0.16998588678061788</v>
      </c>
      <c r="F7" s="29"/>
      <c r="G7" s="29"/>
      <c r="H7" s="29"/>
    </row>
    <row r="8" spans="1:8" ht="13.5" customHeight="1" x14ac:dyDescent="0.35">
      <c r="A8" s="505" t="s">
        <v>88</v>
      </c>
      <c r="B8" s="1035">
        <v>0.28393135725429008</v>
      </c>
      <c r="C8" s="1035">
        <v>0.36188436830835125</v>
      </c>
      <c r="D8" s="1035">
        <v>6.022659511031625E-2</v>
      </c>
      <c r="F8" s="29"/>
      <c r="G8" s="29"/>
      <c r="H8" s="29"/>
    </row>
    <row r="9" spans="1:8" ht="13.5" customHeight="1" x14ac:dyDescent="0.35">
      <c r="A9" s="505" t="s">
        <v>64</v>
      </c>
      <c r="B9" s="1035">
        <v>5.6145675265553807E-2</v>
      </c>
      <c r="C9" s="1035">
        <v>-4.5635364824605498E-3</v>
      </c>
      <c r="D9" s="1035">
        <v>-5.7220708446866442E-2</v>
      </c>
      <c r="F9" s="29"/>
      <c r="G9" s="29"/>
      <c r="H9" s="29"/>
    </row>
    <row r="10" spans="1:8" ht="13.5" customHeight="1" x14ac:dyDescent="0.35">
      <c r="A10" s="505" t="s">
        <v>65</v>
      </c>
      <c r="B10" s="1035">
        <v>-3.5140562248995977E-2</v>
      </c>
      <c r="C10" s="1035">
        <v>2.2237378179011721E-2</v>
      </c>
      <c r="D10" s="1035">
        <v>5.9349302824454719E-2</v>
      </c>
      <c r="F10" s="29"/>
      <c r="G10" s="29"/>
      <c r="H10" s="29"/>
    </row>
    <row r="11" spans="1:8" ht="13.5" customHeight="1" x14ac:dyDescent="0.35">
      <c r="A11" s="505" t="s">
        <v>89</v>
      </c>
      <c r="B11" s="1035">
        <v>4.4384057971014412E-2</v>
      </c>
      <c r="C11" s="1035">
        <v>3.6811604142377163E-2</v>
      </c>
      <c r="D11" s="1035">
        <v>-7.1901608325449801E-3</v>
      </c>
      <c r="F11" s="29"/>
      <c r="G11" s="29"/>
      <c r="H11" s="29"/>
    </row>
    <row r="12" spans="1:8" ht="13.5" customHeight="1" x14ac:dyDescent="0.35">
      <c r="A12" s="505" t="s">
        <v>90</v>
      </c>
      <c r="B12" s="1035">
        <v>0.22599704579025115</v>
      </c>
      <c r="C12" s="1035">
        <v>0.19390324564558981</v>
      </c>
      <c r="D12" s="1035">
        <v>-2.6154571159283661E-2</v>
      </c>
      <c r="F12" s="29"/>
      <c r="G12" s="29"/>
      <c r="H12" s="29"/>
    </row>
    <row r="13" spans="1:8" ht="13.5" customHeight="1" x14ac:dyDescent="0.35">
      <c r="A13" s="505" t="s">
        <v>91</v>
      </c>
      <c r="B13" s="1035">
        <v>0.18943298969072164</v>
      </c>
      <c r="C13" s="1035">
        <v>5.4900302966250931E-2</v>
      </c>
      <c r="D13" s="1035">
        <v>-0.11360157445877983</v>
      </c>
      <c r="F13" s="29"/>
      <c r="G13" s="29"/>
      <c r="H13" s="29"/>
    </row>
    <row r="14" spans="1:8" ht="13.5" customHeight="1" x14ac:dyDescent="0.35">
      <c r="A14" s="505" t="s">
        <v>92</v>
      </c>
      <c r="B14" s="1035">
        <v>-7.0962479608482898E-2</v>
      </c>
      <c r="C14" s="1035">
        <v>-4.150645566033917E-2</v>
      </c>
      <c r="D14" s="1035">
        <v>3.2009925558312842E-2</v>
      </c>
      <c r="F14" s="29"/>
      <c r="G14" s="29"/>
      <c r="H14" s="29"/>
    </row>
    <row r="15" spans="1:8" x14ac:dyDescent="0.35">
      <c r="A15" s="506" t="s">
        <v>93</v>
      </c>
      <c r="B15" s="1035">
        <v>-4.9353701527614542E-2</v>
      </c>
      <c r="C15" s="1035">
        <v>3.5171006900720281E-2</v>
      </c>
      <c r="D15" s="1035">
        <v>8.8386543818298691E-2</v>
      </c>
      <c r="F15" s="29"/>
      <c r="G15" s="29"/>
      <c r="H15" s="29"/>
    </row>
    <row r="16" spans="1:8" ht="13.5" customHeight="1" x14ac:dyDescent="0.35">
      <c r="A16" s="506" t="s">
        <v>94</v>
      </c>
      <c r="B16" s="1035">
        <v>0.44881889763779537</v>
      </c>
      <c r="C16" s="1035">
        <v>-0.21997134575017496</v>
      </c>
      <c r="D16" s="1035">
        <v>-0.4622044847295973</v>
      </c>
      <c r="F16" s="29"/>
      <c r="G16" s="29"/>
      <c r="H16" s="29"/>
    </row>
    <row r="17" spans="1:8" ht="13.5" customHeight="1" x14ac:dyDescent="0.35">
      <c r="A17" s="505" t="s">
        <v>95</v>
      </c>
      <c r="B17" s="1035">
        <v>8.6390532544378784E-2</v>
      </c>
      <c r="C17" s="1035">
        <v>4.293221980534434E-2</v>
      </c>
      <c r="D17" s="1035">
        <v>-3.9463087248322148E-2</v>
      </c>
      <c r="F17" s="29"/>
      <c r="G17" s="29"/>
      <c r="H17" s="29"/>
    </row>
    <row r="18" spans="1:8" ht="13.5" customHeight="1" x14ac:dyDescent="0.35">
      <c r="A18" s="506" t="s">
        <v>96</v>
      </c>
      <c r="B18" s="1035">
        <v>0.12635379061371843</v>
      </c>
      <c r="C18" s="1035">
        <v>6.1489564329397783E-2</v>
      </c>
      <c r="D18" s="1035">
        <v>-5.8657086539073089E-2</v>
      </c>
      <c r="F18" s="29"/>
      <c r="G18" s="29"/>
      <c r="H18" s="29"/>
    </row>
    <row r="19" spans="1:8" ht="13.5" customHeight="1" x14ac:dyDescent="0.35">
      <c r="A19" s="506" t="s">
        <v>196</v>
      </c>
      <c r="B19" s="1035">
        <v>2.9308323563892239E-2</v>
      </c>
      <c r="C19" s="1035">
        <v>5.8294990884625308E-2</v>
      </c>
      <c r="D19" s="1035">
        <v>2.888888888888896E-2</v>
      </c>
      <c r="F19" s="29"/>
      <c r="G19" s="29"/>
      <c r="H19" s="29"/>
    </row>
    <row r="20" spans="1:8" ht="13.5" customHeight="1" x14ac:dyDescent="0.35">
      <c r="A20" s="506" t="s">
        <v>138</v>
      </c>
      <c r="B20" s="1035">
        <v>1.3409961685823649E-2</v>
      </c>
      <c r="C20" s="1035">
        <v>-2.8968525209126499E-3</v>
      </c>
      <c r="D20" s="1035">
        <v>-1.4535872152329101E-2</v>
      </c>
      <c r="F20" s="29"/>
      <c r="G20" s="29"/>
      <c r="H20" s="29"/>
    </row>
    <row r="21" spans="1:8" ht="13.5" customHeight="1" x14ac:dyDescent="0.35">
      <c r="A21" s="505" t="s">
        <v>97</v>
      </c>
      <c r="B21" s="1035">
        <v>0.55105348460291737</v>
      </c>
      <c r="C21" s="1035">
        <v>0.51686663189010607</v>
      </c>
      <c r="D21" s="1035">
        <v>-2.2123893805309661E-2</v>
      </c>
      <c r="F21" s="29"/>
      <c r="G21" s="29"/>
      <c r="H21" s="29"/>
    </row>
    <row r="22" spans="1:8" ht="13.5" customHeight="1" x14ac:dyDescent="0.35">
      <c r="A22" s="505" t="s">
        <v>66</v>
      </c>
      <c r="B22" s="1035">
        <v>0.22682660850599778</v>
      </c>
      <c r="C22" s="1035">
        <v>0.16808313163114885</v>
      </c>
      <c r="D22" s="1035">
        <v>-4.8381715048381742E-2</v>
      </c>
      <c r="F22" s="29"/>
      <c r="G22" s="29"/>
      <c r="H22" s="29"/>
    </row>
    <row r="23" spans="1:8" ht="13.5" customHeight="1" x14ac:dyDescent="0.35">
      <c r="A23" s="505" t="s">
        <v>99</v>
      </c>
      <c r="B23" s="1035">
        <v>5.9970014992503104E-3</v>
      </c>
      <c r="C23" s="1035">
        <v>9.2886875330588925E-2</v>
      </c>
      <c r="D23" s="1035">
        <v>8.7350322382560686E-2</v>
      </c>
      <c r="F23" s="29"/>
      <c r="G23" s="29"/>
      <c r="H23" s="29"/>
    </row>
    <row r="24" spans="1:8" ht="13.5" customHeight="1" x14ac:dyDescent="0.35">
      <c r="A24" s="505" t="s">
        <v>100</v>
      </c>
      <c r="B24" s="1035">
        <v>0.1473296500920811</v>
      </c>
      <c r="C24" s="1035">
        <v>2.2661579373338011E-2</v>
      </c>
      <c r="D24" s="1035">
        <v>-0.10816753926701572</v>
      </c>
      <c r="F24" s="29"/>
      <c r="G24" s="29"/>
      <c r="H24" s="29"/>
    </row>
    <row r="25" spans="1:8" ht="13.5" customHeight="1" x14ac:dyDescent="0.35">
      <c r="A25" s="506" t="s">
        <v>101</v>
      </c>
      <c r="B25" s="1035">
        <v>0.16666666666666674</v>
      </c>
      <c r="C25" s="1035">
        <v>0.16395637279993691</v>
      </c>
      <c r="D25" s="1035">
        <v>-4.6620046620046204E-3</v>
      </c>
      <c r="F25" s="29"/>
      <c r="G25" s="29"/>
      <c r="H25" s="29"/>
    </row>
    <row r="26" spans="1:8" ht="13.5" customHeight="1" x14ac:dyDescent="0.35">
      <c r="A26" s="505" t="s">
        <v>102</v>
      </c>
      <c r="B26" s="1035">
        <v>0.14583333333333326</v>
      </c>
      <c r="C26" s="1035">
        <v>0.12303554920581572</v>
      </c>
      <c r="D26" s="1035">
        <v>-2.7642178428654799E-2</v>
      </c>
      <c r="F26" s="29"/>
      <c r="G26" s="29"/>
      <c r="H26" s="29"/>
    </row>
    <row r="27" spans="1:8" ht="13.5" customHeight="1" x14ac:dyDescent="0.35">
      <c r="A27" s="505" t="s">
        <v>103</v>
      </c>
      <c r="B27" s="1035">
        <v>-0.23520368946963877</v>
      </c>
      <c r="C27" s="1035">
        <v>-2.8758608478477669E-2</v>
      </c>
      <c r="D27" s="1035">
        <v>0.26986052152819884</v>
      </c>
      <c r="F27" s="29"/>
      <c r="G27" s="29"/>
      <c r="H27" s="29"/>
    </row>
    <row r="28" spans="1:8" ht="13.5" customHeight="1" thickBot="1" x14ac:dyDescent="0.4">
      <c r="A28" s="446" t="s">
        <v>67</v>
      </c>
      <c r="B28" s="1061">
        <v>4.1625371655104049E-2</v>
      </c>
      <c r="C28" s="1061">
        <v>5.6197253611786513E-2</v>
      </c>
      <c r="D28" s="1061">
        <v>1.407942238267146E-2</v>
      </c>
      <c r="F28" s="29"/>
      <c r="G28" s="29"/>
      <c r="H28" s="29"/>
    </row>
    <row r="29" spans="1:8" ht="103" customHeight="1" x14ac:dyDescent="0.35">
      <c r="A29" s="1319" t="s">
        <v>440</v>
      </c>
      <c r="B29" s="1319"/>
      <c r="C29" s="1319"/>
      <c r="D29" s="1319"/>
    </row>
    <row r="30" spans="1:8" ht="13.5" customHeight="1" x14ac:dyDescent="0.35">
      <c r="A30" s="1319" t="s">
        <v>509</v>
      </c>
      <c r="B30" s="1319"/>
      <c r="C30" s="1319"/>
      <c r="D30" s="1319"/>
    </row>
    <row r="31" spans="1:8" ht="14.25" customHeight="1" x14ac:dyDescent="0.35">
      <c r="A31" s="1224"/>
      <c r="B31" s="1224"/>
      <c r="C31" s="1224"/>
      <c r="D31" s="1224"/>
    </row>
    <row r="32" spans="1:8" ht="13.5" customHeight="1" x14ac:dyDescent="0.35">
      <c r="A32" s="1316"/>
      <c r="B32" s="1317"/>
      <c r="C32" s="1317"/>
      <c r="D32" s="1317"/>
      <c r="E32" s="1317"/>
      <c r="F32" s="1317"/>
      <c r="G32" s="1317"/>
    </row>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sheetData>
  <mergeCells count="7">
    <mergeCell ref="A32:G32"/>
    <mergeCell ref="A1:D1"/>
    <mergeCell ref="A30:D30"/>
    <mergeCell ref="A31:D31"/>
    <mergeCell ref="A2:D2"/>
    <mergeCell ref="A29:D29"/>
    <mergeCell ref="A3:A4"/>
  </mergeCells>
  <conditionalFormatting sqref="B5:D28">
    <cfRule type="containsText" dxfId="156" priority="1" operator="containsText" text=".">
      <formula>NOT(ISERROR(SEARCH(".",B5)))</formula>
    </cfRule>
  </conditionalFormatting>
  <pageMargins left="0.70866141732283472" right="0.70866141732283472" top="0.78740157480314965" bottom="0.78740157480314965" header="0.31496062992125984" footer="0.31496062992125984"/>
  <pageSetup paperSize="9"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Button 1">
              <controlPr defaultSize="0" print="0" autoFill="0" autoPict="0" macro="[0]!zurück">
                <anchor moveWithCells="1" sizeWithCells="1">
                  <from>
                    <xdr:col>5</xdr:col>
                    <xdr:colOff>0</xdr:colOff>
                    <xdr:row>2</xdr:row>
                    <xdr:rowOff>0</xdr:rowOff>
                  </from>
                  <to>
                    <xdr:col>6</xdr:col>
                    <xdr:colOff>171450</xdr:colOff>
                    <xdr:row>5</xdr:row>
                    <xdr:rowOff>76200</xdr:rowOff>
                  </to>
                </anchor>
              </controlPr>
            </control>
          </mc:Choice>
        </mc:AlternateContent>
        <mc:AlternateContent xmlns:mc="http://schemas.openxmlformats.org/markup-compatibility/2006">
          <mc:Choice Requires="x14">
            <control shapeId="603145" r:id="rId5" name="Button 9">
              <controlPr defaultSize="0" print="0" autoFill="0" autoPict="0" macro="[0]!zurück">
                <anchor moveWithCells="1" sizeWithCells="1">
                  <from>
                    <xdr:col>5</xdr:col>
                    <xdr:colOff>0</xdr:colOff>
                    <xdr:row>2</xdr:row>
                    <xdr:rowOff>0</xdr:rowOff>
                  </from>
                  <to>
                    <xdr:col>6</xdr:col>
                    <xdr:colOff>171450</xdr:colOff>
                    <xdr:row>5</xdr:row>
                    <xdr:rowOff>127000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K85"/>
  <sheetViews>
    <sheetView showGridLines="0" zoomScaleNormal="100" workbookViewId="0"/>
  </sheetViews>
  <sheetFormatPr baseColWidth="10" defaultColWidth="11" defaultRowHeight="14.5" x14ac:dyDescent="0.35"/>
  <cols>
    <col min="1" max="1" width="34.75" style="473" customWidth="1"/>
    <col min="2" max="2" width="36.58203125" style="473" customWidth="1"/>
    <col min="3" max="3" width="34.75" style="473" customWidth="1"/>
    <col min="4" max="6" width="11" style="473"/>
    <col min="7" max="7" width="57.33203125" style="473" customWidth="1"/>
    <col min="8" max="16384" width="11" style="473"/>
  </cols>
  <sheetData>
    <row r="1" spans="1:11" ht="13.5" customHeight="1" x14ac:dyDescent="0.35">
      <c r="A1" s="1306" t="s">
        <v>104</v>
      </c>
      <c r="B1" s="1306"/>
      <c r="C1" s="1306"/>
      <c r="D1" s="507"/>
      <c r="E1" s="507"/>
      <c r="F1" s="507"/>
      <c r="G1" s="508"/>
      <c r="H1" s="478"/>
    </row>
    <row r="2" spans="1:11" ht="12" customHeight="1" x14ac:dyDescent="0.35">
      <c r="A2" s="1306" t="s">
        <v>244</v>
      </c>
      <c r="B2" s="1306"/>
      <c r="C2" s="1306"/>
      <c r="D2" s="507"/>
      <c r="E2" s="507"/>
      <c r="F2" s="507"/>
      <c r="G2" s="508"/>
      <c r="H2" s="478"/>
    </row>
    <row r="3" spans="1:11" x14ac:dyDescent="0.35">
      <c r="A3" s="509" t="s">
        <v>247</v>
      </c>
      <c r="B3" s="517" t="s">
        <v>133</v>
      </c>
      <c r="C3" s="510" t="s">
        <v>134</v>
      </c>
      <c r="G3" s="511"/>
      <c r="H3" s="512"/>
      <c r="I3" s="473" t="s">
        <v>231</v>
      </c>
    </row>
    <row r="4" spans="1:11" ht="156" x14ac:dyDescent="0.35">
      <c r="A4" s="1084" t="s">
        <v>314</v>
      </c>
      <c r="B4" s="1084" t="s">
        <v>318</v>
      </c>
      <c r="C4" s="445" t="s">
        <v>315</v>
      </c>
      <c r="E4" s="503"/>
      <c r="F4" s="478"/>
      <c r="G4" s="511"/>
      <c r="H4" s="512"/>
      <c r="I4" s="478" t="s">
        <v>231</v>
      </c>
      <c r="J4" s="478"/>
      <c r="K4" s="503"/>
    </row>
    <row r="5" spans="1:11" x14ac:dyDescent="0.35">
      <c r="A5" s="1085" t="s">
        <v>242</v>
      </c>
      <c r="B5" s="1085" t="s">
        <v>506</v>
      </c>
      <c r="C5" s="1086" t="s">
        <v>135</v>
      </c>
      <c r="D5" s="478"/>
      <c r="E5" s="478"/>
      <c r="F5" s="478"/>
      <c r="G5" s="513"/>
      <c r="H5" s="512"/>
      <c r="I5" s="478"/>
      <c r="J5" s="478"/>
    </row>
    <row r="6" spans="1:11" ht="338.5" thickBot="1" x14ac:dyDescent="0.4">
      <c r="A6" s="479" t="s">
        <v>317</v>
      </c>
      <c r="B6" s="1084" t="s">
        <v>316</v>
      </c>
      <c r="C6" s="445" t="s">
        <v>309</v>
      </c>
      <c r="D6" s="503"/>
      <c r="E6" s="478"/>
      <c r="F6" s="478"/>
      <c r="G6" s="513"/>
      <c r="H6" s="512"/>
      <c r="I6" s="478" t="s">
        <v>231</v>
      </c>
      <c r="J6" s="503"/>
    </row>
    <row r="7" spans="1:11" ht="48" customHeight="1" x14ac:dyDescent="0.35">
      <c r="A7" s="1322" t="s">
        <v>311</v>
      </c>
      <c r="B7" s="1322"/>
      <c r="C7" s="1322"/>
      <c r="E7" s="503"/>
      <c r="F7" s="478"/>
      <c r="G7" s="511"/>
      <c r="H7" s="512"/>
      <c r="I7" s="478" t="s">
        <v>231</v>
      </c>
      <c r="J7" s="478"/>
      <c r="K7" s="478"/>
    </row>
    <row r="8" spans="1:11" ht="13.5" customHeight="1" x14ac:dyDescent="0.35">
      <c r="A8" s="516" t="s">
        <v>5</v>
      </c>
      <c r="B8" s="516"/>
      <c r="C8" s="516"/>
      <c r="E8" s="503"/>
      <c r="F8" s="478"/>
      <c r="G8" s="513"/>
      <c r="H8" s="512"/>
      <c r="I8" s="478"/>
      <c r="J8" s="478"/>
      <c r="K8" s="478"/>
    </row>
    <row r="9" spans="1:11" x14ac:dyDescent="0.35">
      <c r="C9" s="478"/>
      <c r="E9" s="503"/>
      <c r="F9" s="478"/>
      <c r="G9" s="513"/>
      <c r="H9" s="512"/>
      <c r="I9" s="478" t="s">
        <v>231</v>
      </c>
      <c r="J9" s="478"/>
      <c r="K9" s="478"/>
    </row>
    <row r="10" spans="1:11" x14ac:dyDescent="0.35">
      <c r="C10" s="478"/>
      <c r="E10" s="503"/>
      <c r="F10" s="478"/>
      <c r="G10" s="513"/>
      <c r="H10" s="512"/>
      <c r="I10" s="478" t="s">
        <v>231</v>
      </c>
      <c r="J10" s="478"/>
      <c r="K10" s="478"/>
    </row>
    <row r="11" spans="1:11" x14ac:dyDescent="0.35">
      <c r="C11" s="1321"/>
      <c r="F11" s="478"/>
      <c r="G11" s="511"/>
      <c r="H11" s="512"/>
      <c r="I11" s="478" t="s">
        <v>231</v>
      </c>
      <c r="J11" s="478"/>
      <c r="K11" s="478"/>
    </row>
    <row r="12" spans="1:11" ht="13.5" customHeight="1" x14ac:dyDescent="0.35">
      <c r="C12" s="1321"/>
      <c r="F12" s="478"/>
      <c r="G12" s="511"/>
      <c r="H12" s="512"/>
      <c r="I12" s="478" t="s">
        <v>231</v>
      </c>
      <c r="J12" s="478"/>
      <c r="K12" s="478"/>
    </row>
    <row r="13" spans="1:11" ht="13.5" customHeight="1" x14ac:dyDescent="0.35">
      <c r="C13" s="440"/>
      <c r="G13" s="514"/>
      <c r="H13" s="515"/>
    </row>
    <row r="14" spans="1:11" ht="13.5" customHeight="1" x14ac:dyDescent="0.35">
      <c r="C14" s="440"/>
      <c r="G14" s="478"/>
      <c r="H14" s="478"/>
    </row>
    <row r="15" spans="1:11" ht="13.5" customHeight="1" x14ac:dyDescent="0.35">
      <c r="C15" s="478"/>
      <c r="G15" s="478"/>
      <c r="H15" s="478"/>
    </row>
    <row r="16" spans="1:11" ht="13.5" customHeight="1" x14ac:dyDescent="0.35">
      <c r="G16" s="478"/>
      <c r="H16" s="478"/>
    </row>
    <row r="17" ht="13.5" customHeight="1" x14ac:dyDescent="0.35"/>
    <row r="18" ht="13.5" customHeight="1" x14ac:dyDescent="0.35"/>
    <row r="19" ht="13.5" customHeight="1" x14ac:dyDescent="0.35"/>
    <row r="20" ht="13.5" customHeight="1" x14ac:dyDescent="0.35"/>
    <row r="21" ht="13.5" customHeight="1" x14ac:dyDescent="0.35"/>
    <row r="22" ht="13.5" customHeight="1" x14ac:dyDescent="0.35"/>
    <row r="23" ht="13.5" customHeight="1" x14ac:dyDescent="0.35"/>
    <row r="24" ht="13.5" customHeight="1" x14ac:dyDescent="0.35"/>
    <row r="25" ht="13.5" customHeight="1" x14ac:dyDescent="0.35"/>
    <row r="26" ht="13.5" customHeight="1" x14ac:dyDescent="0.35"/>
    <row r="27" ht="13.5" customHeight="1" x14ac:dyDescent="0.35"/>
    <row r="28" ht="13.5" customHeight="1" x14ac:dyDescent="0.35"/>
    <row r="29" ht="13.5" customHeight="1" x14ac:dyDescent="0.35"/>
    <row r="30" ht="13.5" customHeight="1" x14ac:dyDescent="0.35"/>
    <row r="31" ht="13.5" customHeight="1" x14ac:dyDescent="0.35"/>
    <row r="32" ht="13.5" customHeight="1" x14ac:dyDescent="0.35"/>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sheetData>
  <sortState ref="B10:B26">
    <sortCondition ref="B10:B26"/>
  </sortState>
  <mergeCells count="4">
    <mergeCell ref="C11:C12"/>
    <mergeCell ref="A1:C1"/>
    <mergeCell ref="A7:C7"/>
    <mergeCell ref="A2:C2"/>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1117" r:id="rId4" name="Button 45">
              <controlPr defaultSize="0" print="0" autoFill="0" autoPict="0" macro="[0]!zurück">
                <anchor moveWithCells="1" sizeWithCells="1">
                  <from>
                    <xdr:col>4</xdr:col>
                    <xdr:colOff>0</xdr:colOff>
                    <xdr:row>2</xdr:row>
                    <xdr:rowOff>0</xdr:rowOff>
                  </from>
                  <to>
                    <xdr:col>5</xdr:col>
                    <xdr:colOff>171450</xdr:colOff>
                    <xdr:row>3</xdr:row>
                    <xdr:rowOff>571500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D100"/>
  <sheetViews>
    <sheetView showGridLines="0" zoomScaleNormal="100" workbookViewId="0"/>
  </sheetViews>
  <sheetFormatPr baseColWidth="10" defaultColWidth="11" defaultRowHeight="14.5" x14ac:dyDescent="0.35"/>
  <cols>
    <col min="1" max="1" width="44" style="221" customWidth="1"/>
    <col min="2" max="3" width="30.58203125" style="221" customWidth="1"/>
    <col min="4" max="16384" width="11" style="221"/>
  </cols>
  <sheetData>
    <row r="1" spans="1:4" s="458" customFormat="1" ht="13.5" customHeight="1" x14ac:dyDescent="0.3">
      <c r="A1" s="1238" t="s">
        <v>125</v>
      </c>
      <c r="B1" s="1238"/>
      <c r="C1" s="1238"/>
    </row>
    <row r="2" spans="1:4" s="458" customFormat="1" ht="13.5" customHeight="1" x14ac:dyDescent="0.3">
      <c r="A2" s="1238" t="s">
        <v>248</v>
      </c>
      <c r="B2" s="1238"/>
      <c r="C2" s="1238"/>
    </row>
    <row r="3" spans="1:4" ht="14.25" customHeight="1" x14ac:dyDescent="0.35">
      <c r="A3" s="522" t="s">
        <v>84</v>
      </c>
      <c r="B3" s="523" t="s">
        <v>51</v>
      </c>
      <c r="C3" s="524" t="s">
        <v>141</v>
      </c>
    </row>
    <row r="4" spans="1:4" ht="13.5" customHeight="1" x14ac:dyDescent="0.35">
      <c r="A4" s="527" t="s">
        <v>86</v>
      </c>
      <c r="B4" s="1241" t="s">
        <v>52</v>
      </c>
      <c r="C4" s="1327" t="s">
        <v>142</v>
      </c>
    </row>
    <row r="5" spans="1:4" ht="13.5" customHeight="1" x14ac:dyDescent="0.35">
      <c r="A5" s="526" t="s">
        <v>95</v>
      </c>
      <c r="B5" s="1326"/>
      <c r="C5" s="1324"/>
    </row>
    <row r="6" spans="1:4" ht="13.5" customHeight="1" x14ac:dyDescent="0.35">
      <c r="A6" s="528" t="s">
        <v>87</v>
      </c>
      <c r="B6" s="1328" t="s">
        <v>53</v>
      </c>
      <c r="C6" s="1323" t="s">
        <v>143</v>
      </c>
    </row>
    <row r="7" spans="1:4" ht="13.5" customHeight="1" x14ac:dyDescent="0.35">
      <c r="A7" s="526" t="s">
        <v>63</v>
      </c>
      <c r="B7" s="1329"/>
      <c r="C7" s="1330"/>
    </row>
    <row r="8" spans="1:4" ht="13.5" customHeight="1" x14ac:dyDescent="0.35">
      <c r="A8" s="526" t="s">
        <v>64</v>
      </c>
      <c r="B8" s="1329"/>
      <c r="C8" s="1330"/>
    </row>
    <row r="9" spans="1:4" ht="13.5" customHeight="1" x14ac:dyDescent="0.35">
      <c r="A9" s="526" t="s">
        <v>65</v>
      </c>
      <c r="B9" s="1329"/>
      <c r="C9" s="1330"/>
    </row>
    <row r="10" spans="1:4" ht="13.5" customHeight="1" x14ac:dyDescent="0.35">
      <c r="A10" s="525" t="s">
        <v>129</v>
      </c>
      <c r="B10" s="1329"/>
      <c r="C10" s="1330"/>
    </row>
    <row r="11" spans="1:4" ht="13.5" customHeight="1" x14ac:dyDescent="0.35">
      <c r="A11" s="526" t="s">
        <v>99</v>
      </c>
      <c r="B11" s="1326"/>
      <c r="C11" s="1330"/>
      <c r="D11" s="353"/>
    </row>
    <row r="12" spans="1:4" ht="13.5" customHeight="1" x14ac:dyDescent="0.35">
      <c r="A12" s="528" t="s">
        <v>88</v>
      </c>
      <c r="B12" s="1328" t="s">
        <v>54</v>
      </c>
      <c r="C12" s="1330"/>
    </row>
    <row r="13" spans="1:4" ht="13.5" customHeight="1" x14ac:dyDescent="0.35">
      <c r="A13" s="526" t="s">
        <v>138</v>
      </c>
      <c r="B13" s="1329"/>
      <c r="C13" s="1330"/>
    </row>
    <row r="14" spans="1:4" ht="13.5" customHeight="1" x14ac:dyDescent="0.35">
      <c r="A14" s="526" t="s">
        <v>66</v>
      </c>
      <c r="B14" s="1329"/>
      <c r="C14" s="1330"/>
    </row>
    <row r="15" spans="1:4" ht="13.5" customHeight="1" x14ac:dyDescent="0.35">
      <c r="A15" s="526" t="s">
        <v>103</v>
      </c>
      <c r="B15" s="1329"/>
      <c r="C15" s="1330"/>
    </row>
    <row r="16" spans="1:4" ht="13.5" customHeight="1" x14ac:dyDescent="0.35">
      <c r="A16" s="529" t="s">
        <v>67</v>
      </c>
      <c r="B16" s="1326"/>
      <c r="C16" s="1330"/>
    </row>
    <row r="17" spans="1:3" ht="13.5" customHeight="1" x14ac:dyDescent="0.35">
      <c r="A17" s="526" t="s">
        <v>90</v>
      </c>
      <c r="B17" s="1328" t="s">
        <v>55</v>
      </c>
      <c r="C17" s="1330"/>
    </row>
    <row r="18" spans="1:3" ht="13.5" customHeight="1" x14ac:dyDescent="0.35">
      <c r="A18" s="526" t="s">
        <v>91</v>
      </c>
      <c r="B18" s="1329"/>
      <c r="C18" s="1330"/>
    </row>
    <row r="19" spans="1:3" ht="13.5" customHeight="1" x14ac:dyDescent="0.35">
      <c r="A19" s="526" t="s">
        <v>92</v>
      </c>
      <c r="B19" s="1329"/>
      <c r="C19" s="1330"/>
    </row>
    <row r="20" spans="1:3" ht="13.5" customHeight="1" x14ac:dyDescent="0.35">
      <c r="A20" s="526" t="s">
        <v>93</v>
      </c>
      <c r="B20" s="1329"/>
      <c r="C20" s="1330"/>
    </row>
    <row r="21" spans="1:3" ht="13.5" customHeight="1" x14ac:dyDescent="0.35">
      <c r="A21" s="525" t="s">
        <v>144</v>
      </c>
      <c r="B21" s="1326"/>
      <c r="C21" s="1330"/>
    </row>
    <row r="22" spans="1:3" ht="13.5" customHeight="1" x14ac:dyDescent="0.35">
      <c r="A22" s="528" t="s">
        <v>96</v>
      </c>
      <c r="B22" s="1328" t="s">
        <v>56</v>
      </c>
      <c r="C22" s="1330"/>
    </row>
    <row r="23" spans="1:3" ht="13.5" customHeight="1" x14ac:dyDescent="0.35">
      <c r="A23" s="526" t="s">
        <v>97</v>
      </c>
      <c r="B23" s="1329"/>
      <c r="C23" s="1330"/>
    </row>
    <row r="24" spans="1:3" ht="13.5" customHeight="1" x14ac:dyDescent="0.35">
      <c r="A24" s="526" t="s">
        <v>229</v>
      </c>
      <c r="B24" s="1329"/>
      <c r="C24" s="1330"/>
    </row>
    <row r="25" spans="1:3" ht="13.5" customHeight="1" x14ac:dyDescent="0.35">
      <c r="A25" s="529" t="s">
        <v>100</v>
      </c>
      <c r="B25" s="1326"/>
      <c r="C25" s="1324"/>
    </row>
    <row r="26" spans="1:3" ht="13.5" customHeight="1" x14ac:dyDescent="0.35">
      <c r="A26" s="527" t="s">
        <v>101</v>
      </c>
      <c r="B26" s="1323" t="s">
        <v>57</v>
      </c>
      <c r="C26" s="1323" t="s">
        <v>145</v>
      </c>
    </row>
    <row r="27" spans="1:3" ht="13.5" customHeight="1" x14ac:dyDescent="0.35">
      <c r="A27" s="526" t="s">
        <v>146</v>
      </c>
      <c r="B27" s="1324"/>
      <c r="C27" s="1324"/>
    </row>
    <row r="28" spans="1:3" ht="13.5" customHeight="1" thickBot="1" x14ac:dyDescent="0.4">
      <c r="A28" s="530" t="s">
        <v>147</v>
      </c>
      <c r="B28" s="520" t="s">
        <v>58</v>
      </c>
      <c r="C28" s="521" t="s">
        <v>58</v>
      </c>
    </row>
    <row r="29" spans="1:3" ht="14.25" customHeight="1" x14ac:dyDescent="0.35">
      <c r="A29" s="1325" t="s">
        <v>445</v>
      </c>
      <c r="B29" s="1325"/>
      <c r="C29" s="1325"/>
    </row>
    <row r="30" spans="1:3" ht="13.5" customHeight="1" x14ac:dyDescent="0.35">
      <c r="A30" s="544" t="s">
        <v>148</v>
      </c>
      <c r="B30" s="374"/>
      <c r="C30" s="518"/>
    </row>
    <row r="31" spans="1:3" ht="13.5" customHeight="1" x14ac:dyDescent="0.35">
      <c r="A31" s="544" t="s">
        <v>139</v>
      </c>
      <c r="B31" s="374"/>
      <c r="C31" s="518"/>
    </row>
    <row r="32" spans="1:3" ht="13.5" customHeight="1" x14ac:dyDescent="0.35">
      <c r="A32" s="544" t="s">
        <v>98</v>
      </c>
      <c r="B32" s="374"/>
      <c r="C32" s="518"/>
    </row>
    <row r="33" spans="1:3" ht="13.5" customHeight="1" thickBot="1" x14ac:dyDescent="0.4">
      <c r="A33" s="541" t="s">
        <v>149</v>
      </c>
      <c r="B33" s="370"/>
      <c r="C33" s="519"/>
    </row>
    <row r="34" spans="1:3" ht="60" customHeight="1" x14ac:dyDescent="0.35">
      <c r="A34" s="1258" t="s">
        <v>507</v>
      </c>
      <c r="B34" s="1258"/>
      <c r="C34" s="1258"/>
    </row>
    <row r="35" spans="1:3" ht="13.5" customHeight="1" x14ac:dyDescent="0.35">
      <c r="A35" s="1255" t="s">
        <v>150</v>
      </c>
      <c r="B35" s="1255"/>
      <c r="C35" s="1255"/>
    </row>
    <row r="36" spans="1:3" ht="13.5" customHeight="1" x14ac:dyDescent="0.35"/>
    <row r="37" spans="1:3" ht="13.5" customHeight="1" x14ac:dyDescent="0.35"/>
    <row r="38" spans="1:3" ht="13.5" customHeight="1" x14ac:dyDescent="0.35"/>
    <row r="39" spans="1:3" ht="13.5" customHeight="1" x14ac:dyDescent="0.35"/>
    <row r="40" spans="1:3" ht="13.5" customHeight="1" x14ac:dyDescent="0.35"/>
    <row r="41" spans="1:3" ht="13.5" customHeight="1" x14ac:dyDescent="0.35"/>
    <row r="42" spans="1:3" ht="13.5" customHeight="1" x14ac:dyDescent="0.35"/>
    <row r="43" spans="1:3" ht="13.5" customHeight="1" x14ac:dyDescent="0.35"/>
    <row r="44" spans="1:3" ht="13.5" customHeight="1" x14ac:dyDescent="0.35"/>
    <row r="45" spans="1:3" ht="13.5" customHeight="1" x14ac:dyDescent="0.35"/>
    <row r="46" spans="1:3" ht="13.5" customHeight="1" x14ac:dyDescent="0.35"/>
    <row r="47" spans="1:3" ht="13.5" customHeight="1" x14ac:dyDescent="0.35"/>
    <row r="48" spans="1:3"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14">
    <mergeCell ref="A1:C1"/>
    <mergeCell ref="A2:C2"/>
    <mergeCell ref="B4:B5"/>
    <mergeCell ref="C4:C5"/>
    <mergeCell ref="B6:B11"/>
    <mergeCell ref="C6:C25"/>
    <mergeCell ref="B12:B16"/>
    <mergeCell ref="B17:B21"/>
    <mergeCell ref="B22:B25"/>
    <mergeCell ref="B26:B27"/>
    <mergeCell ref="C26:C27"/>
    <mergeCell ref="A29:C29"/>
    <mergeCell ref="A35:C35"/>
    <mergeCell ref="A34:C34"/>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7425" r:id="rId4" name="Button 1">
              <controlPr defaultSize="0" print="0" autoFill="0" autoPict="0" macro="[0]!zurück">
                <anchor moveWithCells="1" sizeWithCells="1">
                  <from>
                    <xdr:col>4</xdr:col>
                    <xdr:colOff>0</xdr:colOff>
                    <xdr:row>2</xdr:row>
                    <xdr:rowOff>0</xdr:rowOff>
                  </from>
                  <to>
                    <xdr:col>5</xdr:col>
                    <xdr:colOff>171450</xdr:colOff>
                    <xdr:row>6</xdr:row>
                    <xdr:rowOff>69850</xdr:rowOff>
                  </to>
                </anchor>
              </controlPr>
            </control>
          </mc:Choice>
        </mc:AlternateContent>
        <mc:AlternateContent xmlns:mc="http://schemas.openxmlformats.org/markup-compatibility/2006">
          <mc:Choice Requires="x14">
            <control shapeId="487426" r:id="rId5" name="Button 2">
              <controlPr defaultSize="0" print="0" autoFill="0" autoPict="0" macro="[0]!zurück">
                <anchor moveWithCells="1" sizeWithCells="1">
                  <from>
                    <xdr:col>4</xdr:col>
                    <xdr:colOff>0</xdr:colOff>
                    <xdr:row>2</xdr:row>
                    <xdr:rowOff>0</xdr:rowOff>
                  </from>
                  <to>
                    <xdr:col>5</xdr:col>
                    <xdr:colOff>171450</xdr:colOff>
                    <xdr:row>6</xdr:row>
                    <xdr:rowOff>69850</xdr:rowOff>
                  </to>
                </anchor>
              </controlPr>
            </control>
          </mc:Choice>
        </mc:AlternateContent>
        <mc:AlternateContent xmlns:mc="http://schemas.openxmlformats.org/markup-compatibility/2006">
          <mc:Choice Requires="x14">
            <control shapeId="487427" r:id="rId6" name="Button 3">
              <controlPr defaultSize="0" print="0" autoFill="0" autoPict="0" macro="[0]!zurück">
                <anchor moveWithCells="1" sizeWithCells="1">
                  <from>
                    <xdr:col>4</xdr:col>
                    <xdr:colOff>0</xdr:colOff>
                    <xdr:row>2</xdr:row>
                    <xdr:rowOff>0</xdr:rowOff>
                  </from>
                  <to>
                    <xdr:col>5</xdr:col>
                    <xdr:colOff>171450</xdr:colOff>
                    <xdr:row>6</xdr:row>
                    <xdr:rowOff>69850</xdr:rowOff>
                  </to>
                </anchor>
              </controlPr>
            </control>
          </mc:Choice>
        </mc:AlternateContent>
        <mc:AlternateContent xmlns:mc="http://schemas.openxmlformats.org/markup-compatibility/2006">
          <mc:Choice Requires="x14">
            <control shapeId="487428" r:id="rId7" name="Button 4">
              <controlPr defaultSize="0" print="0" autoFill="0" autoPict="0" macro="[0]!zurück">
                <anchor moveWithCells="1" sizeWithCells="1">
                  <from>
                    <xdr:col>4</xdr:col>
                    <xdr:colOff>0</xdr:colOff>
                    <xdr:row>2</xdr:row>
                    <xdr:rowOff>0</xdr:rowOff>
                  </from>
                  <to>
                    <xdr:col>5</xdr:col>
                    <xdr:colOff>171450</xdr:colOff>
                    <xdr:row>6</xdr:row>
                    <xdr:rowOff>69850</xdr:rowOff>
                  </to>
                </anchor>
              </controlPr>
            </control>
          </mc:Choice>
        </mc:AlternateContent>
        <mc:AlternateContent xmlns:mc="http://schemas.openxmlformats.org/markup-compatibility/2006">
          <mc:Choice Requires="x14">
            <control shapeId="487430" r:id="rId8" name="Button 6">
              <controlPr defaultSize="0" print="0" autoFill="0" autoPict="0" macro="[0]!zurück">
                <anchor moveWithCells="1" sizeWithCells="1">
                  <from>
                    <xdr:col>4</xdr:col>
                    <xdr:colOff>0</xdr:colOff>
                    <xdr:row>2</xdr:row>
                    <xdr:rowOff>0</xdr:rowOff>
                  </from>
                  <to>
                    <xdr:col>5</xdr:col>
                    <xdr:colOff>171450</xdr:colOff>
                    <xdr:row>6</xdr:row>
                    <xdr:rowOff>69850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K98"/>
  <sheetViews>
    <sheetView showGridLines="0" zoomScaleNormal="100" workbookViewId="0"/>
  </sheetViews>
  <sheetFormatPr baseColWidth="10" defaultColWidth="11" defaultRowHeight="14.5" x14ac:dyDescent="0.35"/>
  <cols>
    <col min="1" max="1" width="45.58203125" style="540" customWidth="1"/>
    <col min="2" max="8" width="11.33203125" style="540" customWidth="1"/>
    <col min="9" max="9" width="10.58203125" style="540" customWidth="1"/>
    <col min="10" max="10" width="15.58203125" style="540" customWidth="1"/>
    <col min="11" max="11" width="17" style="540" customWidth="1"/>
    <col min="12" max="16384" width="11" style="540"/>
  </cols>
  <sheetData>
    <row r="1" spans="1:11" s="458" customFormat="1" ht="13.5" customHeight="1" x14ac:dyDescent="0.3">
      <c r="A1" s="1238" t="s">
        <v>224</v>
      </c>
      <c r="B1" s="1238"/>
      <c r="C1" s="1238"/>
      <c r="D1" s="1238"/>
      <c r="E1" s="1238"/>
      <c r="F1" s="1238"/>
      <c r="G1" s="1238"/>
      <c r="H1" s="1238"/>
    </row>
    <row r="2" spans="1:11" s="458" customFormat="1" ht="13.5" customHeight="1" x14ac:dyDescent="0.3">
      <c r="A2" s="1238" t="s">
        <v>409</v>
      </c>
      <c r="B2" s="1238"/>
      <c r="C2" s="1238"/>
      <c r="D2" s="1238"/>
      <c r="E2" s="1238"/>
      <c r="F2" s="1238"/>
      <c r="G2" s="1238"/>
      <c r="H2" s="1238"/>
    </row>
    <row r="3" spans="1:11" ht="19" customHeight="1" x14ac:dyDescent="0.35">
      <c r="A3" s="1243" t="s">
        <v>84</v>
      </c>
      <c r="B3" s="1282" t="s">
        <v>48</v>
      </c>
      <c r="C3" s="1282" t="s">
        <v>152</v>
      </c>
      <c r="D3" s="1282" t="s">
        <v>407</v>
      </c>
      <c r="E3" s="1276" t="s">
        <v>18</v>
      </c>
      <c r="F3" s="1276"/>
      <c r="G3" s="1276"/>
      <c r="H3" s="1276"/>
      <c r="I3" s="196"/>
      <c r="J3" s="1282" t="s">
        <v>280</v>
      </c>
      <c r="K3" s="1282" t="s">
        <v>408</v>
      </c>
    </row>
    <row r="4" spans="1:11" ht="13.5" customHeight="1" x14ac:dyDescent="0.35">
      <c r="A4" s="1243"/>
      <c r="B4" s="1282"/>
      <c r="C4" s="1282"/>
      <c r="D4" s="1282"/>
      <c r="E4" s="1331" t="s">
        <v>19</v>
      </c>
      <c r="F4" s="1331" t="s">
        <v>20</v>
      </c>
      <c r="G4" s="1331" t="s">
        <v>21</v>
      </c>
      <c r="H4" s="1331" t="s">
        <v>22</v>
      </c>
      <c r="I4" s="196"/>
      <c r="J4" s="1282"/>
      <c r="K4" s="1282"/>
    </row>
    <row r="5" spans="1:11" ht="15" customHeight="1" x14ac:dyDescent="0.35">
      <c r="A5" s="1243"/>
      <c r="B5" s="1282"/>
      <c r="C5" s="1282"/>
      <c r="D5" s="1282"/>
      <c r="E5" s="1331"/>
      <c r="F5" s="1331"/>
      <c r="G5" s="1331"/>
      <c r="H5" s="1331"/>
      <c r="I5" s="196"/>
      <c r="J5" s="1282"/>
      <c r="K5" s="1282"/>
    </row>
    <row r="6" spans="1:11" ht="13.5" customHeight="1" x14ac:dyDescent="0.35">
      <c r="A6" s="545" t="s">
        <v>7</v>
      </c>
      <c r="B6" s="607">
        <v>3356</v>
      </c>
      <c r="C6" s="605">
        <v>405614.47420375084</v>
      </c>
      <c r="D6" s="605">
        <v>334964.28516375681</v>
      </c>
      <c r="E6" s="619">
        <v>0.77955444157669707</v>
      </c>
      <c r="F6" s="619">
        <v>0.17150134212259702</v>
      </c>
      <c r="G6" s="619">
        <v>6.1427452100381403E-3</v>
      </c>
      <c r="H6" s="619">
        <v>4.2801471090665753E-2</v>
      </c>
      <c r="I6" s="539"/>
      <c r="J6" s="567">
        <v>1.6690055215275109E-2</v>
      </c>
      <c r="K6" s="567">
        <v>1.164965151095885E-2</v>
      </c>
    </row>
    <row r="7" spans="1:11" ht="13.5" customHeight="1" x14ac:dyDescent="0.35">
      <c r="A7" s="542" t="s">
        <v>86</v>
      </c>
      <c r="B7" s="608">
        <v>911</v>
      </c>
      <c r="C7" s="606">
        <v>487171.86588479835</v>
      </c>
      <c r="D7" s="606">
        <v>378954.75613687857</v>
      </c>
      <c r="E7" s="620">
        <v>0.84855241659631631</v>
      </c>
      <c r="F7" s="620">
        <v>0.11485232464141716</v>
      </c>
      <c r="G7" s="620">
        <v>2.3675629245601499E-3</v>
      </c>
      <c r="H7" s="620">
        <v>3.4227695837704929E-2</v>
      </c>
      <c r="I7" s="196"/>
      <c r="J7" s="534">
        <v>1.9895588972348058E-2</v>
      </c>
      <c r="K7" s="534">
        <v>1.5784839911388321E-2</v>
      </c>
    </row>
    <row r="8" spans="1:11" ht="13.5" customHeight="1" x14ac:dyDescent="0.35">
      <c r="A8" s="542" t="s">
        <v>87</v>
      </c>
      <c r="B8" s="608">
        <v>27</v>
      </c>
      <c r="C8" s="606">
        <v>670743.28965542058</v>
      </c>
      <c r="D8" s="606">
        <v>428269.70340968255</v>
      </c>
      <c r="E8" s="620">
        <v>0.63994197649398932</v>
      </c>
      <c r="F8" s="620">
        <v>0.25409130764924015</v>
      </c>
      <c r="G8" s="620">
        <v>6.3272449011370696E-3</v>
      </c>
      <c r="H8" s="620">
        <v>9.9639470955633455E-2</v>
      </c>
      <c r="I8" s="196"/>
      <c r="J8" s="534">
        <v>0.27492617200642611</v>
      </c>
      <c r="K8" s="534">
        <v>0.12842398733860269</v>
      </c>
    </row>
    <row r="9" spans="1:11" ht="13.5" customHeight="1" x14ac:dyDescent="0.35">
      <c r="A9" s="542" t="s">
        <v>63</v>
      </c>
      <c r="B9" s="608">
        <v>79</v>
      </c>
      <c r="C9" s="606">
        <v>675246.9823657911</v>
      </c>
      <c r="D9" s="606">
        <v>562324.7321606474</v>
      </c>
      <c r="E9" s="620">
        <v>0.64430505448316489</v>
      </c>
      <c r="F9" s="620">
        <v>0.28530835340734328</v>
      </c>
      <c r="G9" s="620">
        <v>5.9541192296268296E-3</v>
      </c>
      <c r="H9" s="620">
        <v>6.4432472879864644E-2</v>
      </c>
      <c r="I9" s="196"/>
      <c r="J9" s="534">
        <v>0.10701554564966624</v>
      </c>
      <c r="K9" s="534">
        <v>6.7670018453183697E-2</v>
      </c>
    </row>
    <row r="10" spans="1:11" ht="13.5" customHeight="1" x14ac:dyDescent="0.35">
      <c r="A10" s="542" t="s">
        <v>88</v>
      </c>
      <c r="B10" s="608">
        <v>72</v>
      </c>
      <c r="C10" s="606">
        <v>633066.99143911642</v>
      </c>
      <c r="D10" s="606">
        <v>455013.40686361754</v>
      </c>
      <c r="E10" s="620">
        <v>0.71724953741790787</v>
      </c>
      <c r="F10" s="620">
        <v>0.1671166397159275</v>
      </c>
      <c r="G10" s="620">
        <v>8.1106716156474426E-2</v>
      </c>
      <c r="H10" s="620">
        <v>3.4527106709690197E-2</v>
      </c>
      <c r="I10" s="196"/>
      <c r="J10" s="534">
        <v>8.7891058443931955E-2</v>
      </c>
      <c r="K10" s="534">
        <v>5.8090173489216301E-2</v>
      </c>
    </row>
    <row r="11" spans="1:11" ht="13.5" customHeight="1" x14ac:dyDescent="0.35">
      <c r="A11" s="542" t="s">
        <v>64</v>
      </c>
      <c r="B11" s="608">
        <v>99</v>
      </c>
      <c r="C11" s="606">
        <v>598291.32506873994</v>
      </c>
      <c r="D11" s="606">
        <v>485224.32453284727</v>
      </c>
      <c r="E11" s="620">
        <v>0.58021570816341661</v>
      </c>
      <c r="F11" s="620">
        <v>0.34293568500581312</v>
      </c>
      <c r="G11" s="620">
        <v>1.3162636098800371E-2</v>
      </c>
      <c r="H11" s="620">
        <v>6.368597073197009E-2</v>
      </c>
      <c r="I11" s="196"/>
      <c r="J11" s="534">
        <v>6.5626293248385745E-2</v>
      </c>
      <c r="K11" s="534">
        <v>6.3037902791726289E-2</v>
      </c>
    </row>
    <row r="12" spans="1:11" ht="13.5" customHeight="1" x14ac:dyDescent="0.35">
      <c r="A12" s="542" t="s">
        <v>65</v>
      </c>
      <c r="B12" s="608">
        <v>343</v>
      </c>
      <c r="C12" s="606">
        <v>450166.70808091498</v>
      </c>
      <c r="D12" s="606">
        <v>355641.87839819555</v>
      </c>
      <c r="E12" s="620">
        <v>0.69845570135346158</v>
      </c>
      <c r="F12" s="620">
        <v>0.26956230062913616</v>
      </c>
      <c r="G12" s="620">
        <v>4.5811771881408E-4</v>
      </c>
      <c r="H12" s="620">
        <v>3.1523880298587423E-2</v>
      </c>
      <c r="I12" s="196"/>
      <c r="J12" s="534">
        <v>3.1685809170601653E-2</v>
      </c>
      <c r="K12" s="534">
        <v>2.164922285619476E-2</v>
      </c>
    </row>
    <row r="13" spans="1:11" ht="13.5" customHeight="1" x14ac:dyDescent="0.35">
      <c r="A13" s="542" t="s">
        <v>89</v>
      </c>
      <c r="B13" s="608">
        <v>155</v>
      </c>
      <c r="C13" s="606">
        <v>542785.85517313681</v>
      </c>
      <c r="D13" s="606">
        <v>391539.19764872669</v>
      </c>
      <c r="E13" s="620">
        <v>0.74402654124969647</v>
      </c>
      <c r="F13" s="620">
        <v>0.2095637441966656</v>
      </c>
      <c r="G13" s="620">
        <v>3.1613721604364601E-3</v>
      </c>
      <c r="H13" s="620">
        <v>4.3248342393201203E-2</v>
      </c>
      <c r="I13" s="196"/>
      <c r="J13" s="534">
        <v>7.2270739560878719E-2</v>
      </c>
      <c r="K13" s="534">
        <v>3.6213855331784707E-2</v>
      </c>
    </row>
    <row r="14" spans="1:11" ht="13.5" customHeight="1" x14ac:dyDescent="0.35">
      <c r="A14" s="542" t="s">
        <v>90</v>
      </c>
      <c r="B14" s="608">
        <v>8</v>
      </c>
      <c r="C14" s="606">
        <v>735762.74999999988</v>
      </c>
      <c r="D14" s="606">
        <v>654011.33333333349</v>
      </c>
      <c r="E14" s="620">
        <v>0.64975717376287412</v>
      </c>
      <c r="F14" s="620">
        <v>0.24389978291235867</v>
      </c>
      <c r="G14" s="620">
        <v>4.9557415077074998E-4</v>
      </c>
      <c r="H14" s="620">
        <v>0.10584746917399668</v>
      </c>
      <c r="I14" s="196"/>
      <c r="J14" s="534">
        <v>0.15784496102348564</v>
      </c>
      <c r="K14" s="534">
        <v>0.12488623285148608</v>
      </c>
    </row>
    <row r="15" spans="1:11" ht="13.5" customHeight="1" x14ac:dyDescent="0.35">
      <c r="A15" s="542" t="s">
        <v>91</v>
      </c>
      <c r="B15" s="608">
        <v>19</v>
      </c>
      <c r="C15" s="606">
        <v>600740.01500168745</v>
      </c>
      <c r="D15" s="606">
        <v>537559.12856172142</v>
      </c>
      <c r="E15" s="620">
        <v>0.67890156623111475</v>
      </c>
      <c r="F15" s="620">
        <v>0.29640138242537128</v>
      </c>
      <c r="G15" s="620">
        <v>1.76570104066757E-3</v>
      </c>
      <c r="H15" s="620">
        <v>2.293135030284647E-2</v>
      </c>
      <c r="I15" s="196"/>
      <c r="J15" s="534">
        <v>0.11446704389576143</v>
      </c>
      <c r="K15" s="534">
        <v>9.7266547309682289E-2</v>
      </c>
    </row>
    <row r="16" spans="1:11" ht="13.5" customHeight="1" x14ac:dyDescent="0.35">
      <c r="A16" s="542" t="s">
        <v>92</v>
      </c>
      <c r="B16" s="608">
        <v>25</v>
      </c>
      <c r="C16" s="606">
        <v>949182.23187371087</v>
      </c>
      <c r="D16" s="606">
        <v>588995.33831872325</v>
      </c>
      <c r="E16" s="620">
        <v>0.70816915032922589</v>
      </c>
      <c r="F16" s="620">
        <v>0.25183173507642537</v>
      </c>
      <c r="G16" s="620">
        <v>1.002253034496095E-2</v>
      </c>
      <c r="H16" s="620">
        <v>2.99765842493879E-2</v>
      </c>
      <c r="I16" s="196"/>
      <c r="J16" s="534">
        <v>0.12550763537108223</v>
      </c>
      <c r="K16" s="534">
        <v>7.8472271079645675E-2</v>
      </c>
    </row>
    <row r="17" spans="1:11" ht="13.5" customHeight="1" x14ac:dyDescent="0.35">
      <c r="A17" s="543" t="s">
        <v>93</v>
      </c>
      <c r="B17" s="608">
        <v>15</v>
      </c>
      <c r="C17" s="606">
        <v>621267.91627906973</v>
      </c>
      <c r="D17" s="606">
        <v>586546.35608782433</v>
      </c>
      <c r="E17" s="620">
        <v>0.74583119087686722</v>
      </c>
      <c r="F17" s="620">
        <v>0.23456364542891406</v>
      </c>
      <c r="G17" s="620">
        <v>3.7411264923925E-3</v>
      </c>
      <c r="H17" s="620">
        <v>1.586403720182622E-2</v>
      </c>
      <c r="I17" s="196"/>
      <c r="J17" s="534">
        <v>0.15501349736398146</v>
      </c>
      <c r="K17" s="534">
        <v>0.16383377224474049</v>
      </c>
    </row>
    <row r="18" spans="1:11" ht="13.5" customHeight="1" x14ac:dyDescent="0.35">
      <c r="A18" s="542" t="s">
        <v>94</v>
      </c>
      <c r="B18" s="608">
        <v>32</v>
      </c>
      <c r="C18" s="606">
        <v>1053544.2055473132</v>
      </c>
      <c r="D18" s="606">
        <v>658151.34093661106</v>
      </c>
      <c r="E18" s="620">
        <v>0.81300807684792897</v>
      </c>
      <c r="F18" s="620">
        <v>0.14155264433231315</v>
      </c>
      <c r="G18" s="620">
        <v>9.4162606745950997E-4</v>
      </c>
      <c r="H18" s="620">
        <v>4.4497652752298618E-2</v>
      </c>
      <c r="I18" s="196"/>
      <c r="J18" s="534">
        <v>0.1494719550916967</v>
      </c>
      <c r="K18" s="534">
        <v>0.10918192737240009</v>
      </c>
    </row>
    <row r="19" spans="1:11" ht="13.5" customHeight="1" x14ac:dyDescent="0.35">
      <c r="A19" s="542" t="s">
        <v>95</v>
      </c>
      <c r="B19" s="608">
        <v>239</v>
      </c>
      <c r="C19" s="606">
        <v>532419.5834574406</v>
      </c>
      <c r="D19" s="606">
        <v>415035.65626022016</v>
      </c>
      <c r="E19" s="620">
        <v>0.82821579111795329</v>
      </c>
      <c r="F19" s="620">
        <v>0.14578200167455854</v>
      </c>
      <c r="G19" s="620">
        <v>2.3906263477101002E-3</v>
      </c>
      <c r="H19" s="620">
        <v>2.3611580859777541E-2</v>
      </c>
      <c r="I19" s="196"/>
      <c r="J19" s="534">
        <v>3.0813819468451398E-2</v>
      </c>
      <c r="K19" s="534">
        <v>2.3307648351167339E-2</v>
      </c>
    </row>
    <row r="20" spans="1:11" ht="13.5" customHeight="1" x14ac:dyDescent="0.35">
      <c r="A20" s="542" t="s">
        <v>96</v>
      </c>
      <c r="B20" s="608">
        <v>73</v>
      </c>
      <c r="C20" s="606">
        <v>560434.29642152332</v>
      </c>
      <c r="D20" s="606">
        <v>426713.89152602147</v>
      </c>
      <c r="E20" s="620">
        <v>0.90653360987320497</v>
      </c>
      <c r="F20" s="620">
        <v>7.3736090701983392E-2</v>
      </c>
      <c r="G20" s="620">
        <v>1.18540834824143E-3</v>
      </c>
      <c r="H20" s="620">
        <v>1.8544891076570241E-2</v>
      </c>
      <c r="I20" s="196"/>
      <c r="J20" s="534">
        <v>0.10755273169823164</v>
      </c>
      <c r="K20" s="534">
        <v>6.4345764185961454E-2</v>
      </c>
    </row>
    <row r="21" spans="1:11" ht="13.5" customHeight="1" x14ac:dyDescent="0.35">
      <c r="A21" s="542" t="s">
        <v>229</v>
      </c>
      <c r="B21" s="608">
        <v>74</v>
      </c>
      <c r="C21" s="606">
        <v>437084.94507872401</v>
      </c>
      <c r="D21" s="606">
        <v>375735.11697499314</v>
      </c>
      <c r="E21" s="620">
        <v>0.82508202839190425</v>
      </c>
      <c r="F21" s="620">
        <v>0.1004772806402723</v>
      </c>
      <c r="G21" s="620">
        <v>1.1827146754092421E-2</v>
      </c>
      <c r="H21" s="620">
        <v>6.2613544213730582E-2</v>
      </c>
      <c r="I21" s="196"/>
      <c r="J21" s="534">
        <v>6.5460323153020236E-2</v>
      </c>
      <c r="K21" s="534">
        <v>4.9657990597816497E-2</v>
      </c>
    </row>
    <row r="22" spans="1:11" ht="13.5" customHeight="1" x14ac:dyDescent="0.35">
      <c r="A22" s="542" t="s">
        <v>97</v>
      </c>
      <c r="B22" s="608">
        <v>27</v>
      </c>
      <c r="C22" s="606">
        <v>428610.41813282622</v>
      </c>
      <c r="D22" s="606">
        <v>378116.91645109421</v>
      </c>
      <c r="E22" s="620">
        <v>0.81280477517350058</v>
      </c>
      <c r="F22" s="620">
        <v>0.11559595426051367</v>
      </c>
      <c r="G22" s="620">
        <v>6.8229958794677999E-3</v>
      </c>
      <c r="H22" s="620">
        <v>6.4776274686517782E-2</v>
      </c>
      <c r="I22" s="196"/>
      <c r="J22" s="534">
        <v>8.1717775556057207E-2</v>
      </c>
      <c r="K22" s="534">
        <v>8.1437730794338428E-2</v>
      </c>
    </row>
    <row r="23" spans="1:11" ht="13.5" customHeight="1" x14ac:dyDescent="0.35">
      <c r="A23" s="542" t="s">
        <v>66</v>
      </c>
      <c r="B23" s="608">
        <v>121</v>
      </c>
      <c r="C23" s="606">
        <v>666525.12160791224</v>
      </c>
      <c r="D23" s="606">
        <v>455312.01003309758</v>
      </c>
      <c r="E23" s="620">
        <v>0.63899443361833397</v>
      </c>
      <c r="F23" s="620">
        <v>0.28258849648302886</v>
      </c>
      <c r="G23" s="620">
        <v>1.5968587624421739E-2</v>
      </c>
      <c r="H23" s="620">
        <v>6.2448482274216142E-2</v>
      </c>
      <c r="I23" s="196"/>
      <c r="J23" s="534">
        <v>7.6996528280858803E-2</v>
      </c>
      <c r="K23" s="534">
        <v>4.5050744259084417E-2</v>
      </c>
    </row>
    <row r="24" spans="1:11" ht="13.5" customHeight="1" x14ac:dyDescent="0.35">
      <c r="A24" s="542" t="s">
        <v>99</v>
      </c>
      <c r="B24" s="608">
        <v>15</v>
      </c>
      <c r="C24" s="606">
        <v>253324.96671786995</v>
      </c>
      <c r="D24" s="606">
        <v>253324.96671786995</v>
      </c>
      <c r="E24" s="620">
        <v>0.77505099408449218</v>
      </c>
      <c r="F24" s="620">
        <v>0.21053427041389475</v>
      </c>
      <c r="G24" s="620">
        <v>4.4931702611409002E-4</v>
      </c>
      <c r="H24" s="620">
        <v>1.396541847549901E-2</v>
      </c>
      <c r="I24" s="196"/>
      <c r="J24" s="534">
        <v>9.5534648036340458E-2</v>
      </c>
      <c r="K24" s="534">
        <v>9.5534648036340458E-2</v>
      </c>
    </row>
    <row r="25" spans="1:11" ht="13.5" customHeight="1" x14ac:dyDescent="0.35">
      <c r="A25" s="543" t="s">
        <v>100</v>
      </c>
      <c r="B25" s="608">
        <v>60</v>
      </c>
      <c r="C25" s="606">
        <v>250073.72880558058</v>
      </c>
      <c r="D25" s="606">
        <v>246584.0672421827</v>
      </c>
      <c r="E25" s="620">
        <v>0.85899153535035</v>
      </c>
      <c r="F25" s="620">
        <v>8.9998880570738293E-2</v>
      </c>
      <c r="G25" s="620">
        <v>5.4670681757075E-3</v>
      </c>
      <c r="H25" s="620">
        <v>4.5542515903204739E-2</v>
      </c>
      <c r="I25" s="196"/>
      <c r="J25" s="534">
        <v>5.2435588274037243E-2</v>
      </c>
      <c r="K25" s="534">
        <v>5.2500649998792129E-2</v>
      </c>
    </row>
    <row r="26" spans="1:11" ht="13.5" customHeight="1" x14ac:dyDescent="0.35">
      <c r="A26" s="542" t="s">
        <v>101</v>
      </c>
      <c r="B26" s="608">
        <v>149</v>
      </c>
      <c r="C26" s="606">
        <v>139490.29902852376</v>
      </c>
      <c r="D26" s="606">
        <v>138265.09037846496</v>
      </c>
      <c r="E26" s="620">
        <v>0.79255206515960619</v>
      </c>
      <c r="F26" s="620">
        <v>0.13886222588729005</v>
      </c>
      <c r="G26" s="620">
        <v>1.005486649854025E-2</v>
      </c>
      <c r="H26" s="620">
        <v>5.8530842454563262E-2</v>
      </c>
      <c r="I26" s="196"/>
      <c r="J26" s="534">
        <v>4.2075190725995623E-2</v>
      </c>
      <c r="K26" s="534">
        <v>4.2222388078812657E-2</v>
      </c>
    </row>
    <row r="27" spans="1:11" ht="13.5" customHeight="1" x14ac:dyDescent="0.35">
      <c r="A27" s="542" t="s">
        <v>102</v>
      </c>
      <c r="B27" s="608">
        <v>736</v>
      </c>
      <c r="C27" s="606">
        <v>121787.63519920832</v>
      </c>
      <c r="D27" s="606">
        <v>119772.83066402203</v>
      </c>
      <c r="E27" s="620">
        <v>0.88562611232556532</v>
      </c>
      <c r="F27" s="620">
        <v>7.0429943039549942E-2</v>
      </c>
      <c r="G27" s="620">
        <v>4.2008736756792599E-3</v>
      </c>
      <c r="H27" s="620">
        <v>3.974307095920572E-2</v>
      </c>
      <c r="I27" s="196"/>
      <c r="J27" s="534">
        <v>1.7218278699312351E-2</v>
      </c>
      <c r="K27" s="534">
        <v>1.7095831911932379E-2</v>
      </c>
    </row>
    <row r="28" spans="1:11" ht="13.5" customHeight="1" x14ac:dyDescent="0.35">
      <c r="A28" s="542" t="s">
        <v>67</v>
      </c>
      <c r="B28" s="608">
        <v>69</v>
      </c>
      <c r="C28" s="606">
        <v>616517.62772406021</v>
      </c>
      <c r="D28" s="606">
        <v>442372.07691967115</v>
      </c>
      <c r="E28" s="620">
        <v>0.58851834151340132</v>
      </c>
      <c r="F28" s="620">
        <v>0.37898390128879628</v>
      </c>
      <c r="G28" s="620">
        <v>1.2719868623884301E-3</v>
      </c>
      <c r="H28" s="620">
        <v>3.1225770335414169E-2</v>
      </c>
      <c r="I28" s="196"/>
      <c r="J28" s="534">
        <v>7.6141503948453135E-2</v>
      </c>
      <c r="K28" s="534">
        <v>4.240982883738699E-2</v>
      </c>
    </row>
    <row r="29" spans="1:11" ht="13.5" customHeight="1" thickBot="1" x14ac:dyDescent="0.4">
      <c r="A29" s="541" t="s">
        <v>58</v>
      </c>
      <c r="B29" s="608">
        <v>8</v>
      </c>
      <c r="C29" s="606">
        <v>1165483.1237740256</v>
      </c>
      <c r="D29" s="606">
        <v>616635.14757709764</v>
      </c>
      <c r="E29" s="620">
        <v>0.67925551920257088</v>
      </c>
      <c r="F29" s="620">
        <v>9.5797756027923023E-2</v>
      </c>
      <c r="G29" s="620">
        <v>9.6959840724001496E-3</v>
      </c>
      <c r="H29" s="620">
        <v>0.21525074069710595</v>
      </c>
      <c r="I29" s="196"/>
      <c r="J29" s="550">
        <v>0.43578670106956791</v>
      </c>
      <c r="K29" s="550">
        <v>0.27966510218031171</v>
      </c>
    </row>
    <row r="30" spans="1:11" ht="24" customHeight="1" x14ac:dyDescent="0.35">
      <c r="A30" s="1258" t="s">
        <v>301</v>
      </c>
      <c r="B30" s="1258"/>
      <c r="C30" s="1258"/>
      <c r="D30" s="1258"/>
      <c r="E30" s="1258"/>
      <c r="F30" s="1258"/>
      <c r="G30" s="1258"/>
      <c r="H30" s="1258"/>
    </row>
    <row r="31" spans="1:11" ht="13.5" customHeight="1" x14ac:dyDescent="0.35">
      <c r="A31" s="1255" t="s">
        <v>343</v>
      </c>
      <c r="B31" s="1255"/>
      <c r="C31" s="1255"/>
      <c r="D31" s="1255"/>
      <c r="E31" s="1255"/>
      <c r="F31" s="1255"/>
      <c r="G31" s="1255"/>
      <c r="H31" s="1255"/>
    </row>
    <row r="32" spans="1:11" ht="13.5" customHeight="1" x14ac:dyDescent="0.35"/>
    <row r="33" spans="1:4" ht="13.5" customHeight="1" x14ac:dyDescent="0.35"/>
    <row r="34" spans="1:4" ht="13.5" customHeight="1" x14ac:dyDescent="0.35">
      <c r="D34" s="531"/>
    </row>
    <row r="35" spans="1:4" ht="13.5" customHeight="1" x14ac:dyDescent="0.35">
      <c r="A35" s="55"/>
    </row>
    <row r="36" spans="1:4" ht="13.5" customHeight="1" x14ac:dyDescent="0.35"/>
    <row r="37" spans="1:4" ht="13.5" customHeight="1" x14ac:dyDescent="0.35"/>
    <row r="38" spans="1:4" ht="13.5" customHeight="1" x14ac:dyDescent="0.35"/>
    <row r="39" spans="1:4" ht="13.5" customHeight="1" x14ac:dyDescent="0.35"/>
    <row r="40" spans="1:4" ht="13.5" customHeight="1" x14ac:dyDescent="0.35"/>
    <row r="41" spans="1:4" ht="13.5" customHeight="1" x14ac:dyDescent="0.35"/>
    <row r="42" spans="1:4" ht="13.5" customHeight="1" x14ac:dyDescent="0.35"/>
    <row r="43" spans="1:4" ht="13.5" customHeight="1" x14ac:dyDescent="0.35"/>
    <row r="44" spans="1:4" ht="13.5" customHeight="1" x14ac:dyDescent="0.35"/>
    <row r="45" spans="1:4" ht="13.5" customHeight="1" x14ac:dyDescent="0.35"/>
    <row r="46" spans="1:4" ht="13.5" customHeight="1" x14ac:dyDescent="0.35"/>
    <row r="47" spans="1:4" ht="13.5" customHeight="1" x14ac:dyDescent="0.35"/>
    <row r="48" spans="1:4"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sheetData>
  <mergeCells count="15">
    <mergeCell ref="J3:J5"/>
    <mergeCell ref="A30:H30"/>
    <mergeCell ref="K3:K5"/>
    <mergeCell ref="A1:H1"/>
    <mergeCell ref="A2:H2"/>
    <mergeCell ref="A3:A5"/>
    <mergeCell ref="B3:B5"/>
    <mergeCell ref="C3:C5"/>
    <mergeCell ref="D3:D5"/>
    <mergeCell ref="E3:H3"/>
    <mergeCell ref="A31:H31"/>
    <mergeCell ref="E4:E5"/>
    <mergeCell ref="F4:F5"/>
    <mergeCell ref="G4:G5"/>
    <mergeCell ref="H4:H5"/>
  </mergeCells>
  <conditionalFormatting sqref="C6:C29 J6:J29">
    <cfRule type="expression" dxfId="155" priority="6">
      <formula>$J6&gt;15%</formula>
    </cfRule>
  </conditionalFormatting>
  <conditionalFormatting sqref="D6:H29 K6:K29">
    <cfRule type="expression" dxfId="154" priority="3">
      <formula>$K6&gt;15%</formula>
    </cfRule>
  </conditionalFormatting>
  <conditionalFormatting sqref="E6:H29">
    <cfRule type="cellIs" dxfId="153" priority="2" operator="greaterThan">
      <formula>1</formula>
    </cfRule>
  </conditionalFormatting>
  <conditionalFormatting sqref="B6:H29 J6:K29">
    <cfRule type="containsText" dxfId="152" priority="1" operator="containsText" text=".">
      <formula>NOT(ISERROR(SEARCH(".",B6)))</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2855" r:id="rId4" name="Button 39">
              <controlPr defaultSize="0" print="0" autoFill="0" autoPict="0" macro="[0]!zurück">
                <anchor moveWithCells="1" sizeWithCells="1">
                  <from>
                    <xdr:col>12</xdr:col>
                    <xdr:colOff>0</xdr:colOff>
                    <xdr:row>2</xdr:row>
                    <xdr:rowOff>0</xdr:rowOff>
                  </from>
                  <to>
                    <xdr:col>13</xdr:col>
                    <xdr:colOff>171450</xdr:colOff>
                    <xdr:row>5</xdr:row>
                    <xdr:rowOff>165100</xdr:rowOff>
                  </to>
                </anchor>
              </controlPr>
            </control>
          </mc:Choice>
        </mc:AlternateContent>
        <mc:AlternateContent xmlns:mc="http://schemas.openxmlformats.org/markup-compatibility/2006">
          <mc:Choice Requires="x14">
            <control shapeId="162856" r:id="rId5" name="Button 40">
              <controlPr defaultSize="0" print="0" autoFill="0" autoPict="0" macro="[0]!zurück">
                <anchor moveWithCells="1" sizeWithCells="1">
                  <from>
                    <xdr:col>12</xdr:col>
                    <xdr:colOff>0</xdr:colOff>
                    <xdr:row>2</xdr:row>
                    <xdr:rowOff>0</xdr:rowOff>
                  </from>
                  <to>
                    <xdr:col>13</xdr:col>
                    <xdr:colOff>171450</xdr:colOff>
                    <xdr:row>5</xdr:row>
                    <xdr:rowOff>165100</xdr:rowOff>
                  </to>
                </anchor>
              </controlPr>
            </control>
          </mc:Choice>
        </mc:AlternateContent>
        <mc:AlternateContent xmlns:mc="http://schemas.openxmlformats.org/markup-compatibility/2006">
          <mc:Choice Requires="x14">
            <control shapeId="162857" r:id="rId6" name="Button 41">
              <controlPr defaultSize="0" print="0" autoFill="0" autoPict="0" macro="[0]!zurück">
                <anchor moveWithCells="1" sizeWithCells="1">
                  <from>
                    <xdr:col>12</xdr:col>
                    <xdr:colOff>0</xdr:colOff>
                    <xdr:row>2</xdr:row>
                    <xdr:rowOff>0</xdr:rowOff>
                  </from>
                  <to>
                    <xdr:col>13</xdr:col>
                    <xdr:colOff>171450</xdr:colOff>
                    <xdr:row>5</xdr:row>
                    <xdr:rowOff>165100</xdr:rowOff>
                  </to>
                </anchor>
              </controlPr>
            </control>
          </mc:Choice>
        </mc:AlternateContent>
        <mc:AlternateContent xmlns:mc="http://schemas.openxmlformats.org/markup-compatibility/2006">
          <mc:Choice Requires="x14">
            <control shapeId="162858" r:id="rId7" name="Button 42">
              <controlPr defaultSize="0" print="0" autoFill="0" autoPict="0" macro="[0]!zurück">
                <anchor moveWithCells="1" sizeWithCells="1">
                  <from>
                    <xdr:col>12</xdr:col>
                    <xdr:colOff>0</xdr:colOff>
                    <xdr:row>2</xdr:row>
                    <xdr:rowOff>0</xdr:rowOff>
                  </from>
                  <to>
                    <xdr:col>13</xdr:col>
                    <xdr:colOff>171450</xdr:colOff>
                    <xdr:row>5</xdr:row>
                    <xdr:rowOff>165100</xdr:rowOff>
                  </to>
                </anchor>
              </controlPr>
            </control>
          </mc:Choice>
        </mc:AlternateContent>
        <mc:AlternateContent xmlns:mc="http://schemas.openxmlformats.org/markup-compatibility/2006">
          <mc:Choice Requires="x14">
            <control shapeId="162860" r:id="rId8" name="Button 44">
              <controlPr defaultSize="0" print="0" autoFill="0" autoPict="0" macro="[0]!zurück">
                <anchor moveWithCells="1" sizeWithCells="1">
                  <from>
                    <xdr:col>12</xdr:col>
                    <xdr:colOff>0</xdr:colOff>
                    <xdr:row>2</xdr:row>
                    <xdr:rowOff>0</xdr:rowOff>
                  </from>
                  <to>
                    <xdr:col>13</xdr:col>
                    <xdr:colOff>171450</xdr:colOff>
                    <xdr:row>5</xdr:row>
                    <xdr:rowOff>165100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O100"/>
  <sheetViews>
    <sheetView showGridLines="0" zoomScaleNormal="100" workbookViewId="0"/>
  </sheetViews>
  <sheetFormatPr baseColWidth="10" defaultColWidth="11" defaultRowHeight="14.5" x14ac:dyDescent="0.35"/>
  <cols>
    <col min="1" max="1" width="49.58203125" style="540" customWidth="1"/>
    <col min="2" max="3" width="11.33203125" style="540" customWidth="1"/>
    <col min="4" max="4" width="9.25" style="540" customWidth="1"/>
    <col min="5" max="5" width="10.08203125" style="540" customWidth="1"/>
    <col min="6" max="6" width="11.58203125" style="540" customWidth="1"/>
    <col min="7" max="7" width="9.08203125" style="540" customWidth="1"/>
    <col min="8" max="8" width="9.5" style="540" customWidth="1"/>
    <col min="9" max="10" width="10.08203125" style="540" customWidth="1"/>
    <col min="11" max="11" width="10.58203125" style="540" customWidth="1"/>
    <col min="12" max="15" width="15.58203125" style="540" customWidth="1"/>
    <col min="16" max="16384" width="11" style="540"/>
  </cols>
  <sheetData>
    <row r="1" spans="1:15" s="458" customFormat="1" ht="13.5" customHeight="1" x14ac:dyDescent="0.3">
      <c r="A1" s="1229" t="s">
        <v>226</v>
      </c>
      <c r="B1" s="1229"/>
      <c r="C1" s="1229"/>
      <c r="D1" s="1229"/>
      <c r="E1" s="1229"/>
      <c r="F1" s="1229"/>
      <c r="G1" s="1229"/>
      <c r="H1" s="1229"/>
      <c r="I1" s="1229"/>
      <c r="J1" s="1229"/>
      <c r="K1" s="570"/>
      <c r="L1" s="570"/>
      <c r="M1" s="570"/>
      <c r="N1" s="570"/>
      <c r="O1" s="570"/>
    </row>
    <row r="2" spans="1:15" s="458" customFormat="1" ht="13.5" customHeight="1" x14ac:dyDescent="0.3">
      <c r="A2" s="1238" t="s">
        <v>410</v>
      </c>
      <c r="B2" s="1238"/>
      <c r="C2" s="1238"/>
      <c r="D2" s="1238"/>
      <c r="E2" s="1238"/>
      <c r="F2" s="1238"/>
      <c r="G2" s="1238"/>
      <c r="H2" s="1238"/>
      <c r="I2" s="1238"/>
      <c r="J2" s="1238"/>
      <c r="K2" s="570"/>
      <c r="L2" s="570"/>
      <c r="M2" s="570"/>
      <c r="N2" s="570"/>
      <c r="O2" s="570"/>
    </row>
    <row r="3" spans="1:15" ht="19" customHeight="1" x14ac:dyDescent="0.35">
      <c r="A3" s="1273" t="s">
        <v>84</v>
      </c>
      <c r="B3" s="1270" t="s">
        <v>155</v>
      </c>
      <c r="C3" s="1270" t="s">
        <v>411</v>
      </c>
      <c r="D3" s="1274" t="s">
        <v>154</v>
      </c>
      <c r="E3" s="1274"/>
      <c r="F3" s="1274"/>
      <c r="G3" s="1274"/>
      <c r="H3" s="1274"/>
      <c r="I3" s="1270" t="s">
        <v>160</v>
      </c>
      <c r="J3" s="1270" t="s">
        <v>412</v>
      </c>
      <c r="L3" s="1282" t="s">
        <v>281</v>
      </c>
      <c r="M3" s="1282" t="s">
        <v>413</v>
      </c>
      <c r="N3" s="1282" t="s">
        <v>282</v>
      </c>
      <c r="O3" s="1282" t="s">
        <v>414</v>
      </c>
    </row>
    <row r="4" spans="1:15" ht="13.5" customHeight="1" x14ac:dyDescent="0.35">
      <c r="A4" s="1273"/>
      <c r="B4" s="1270"/>
      <c r="C4" s="1270"/>
      <c r="D4" s="1332" t="s">
        <v>13</v>
      </c>
      <c r="E4" s="1332" t="s">
        <v>14</v>
      </c>
      <c r="F4" s="1332" t="s">
        <v>255</v>
      </c>
      <c r="G4" s="1332" t="s">
        <v>216</v>
      </c>
      <c r="H4" s="1332" t="s">
        <v>22</v>
      </c>
      <c r="I4" s="1270"/>
      <c r="J4" s="1270"/>
      <c r="L4" s="1282"/>
      <c r="M4" s="1282"/>
      <c r="N4" s="1282"/>
      <c r="O4" s="1282"/>
    </row>
    <row r="5" spans="1:15" ht="13.5" customHeight="1" x14ac:dyDescent="0.35">
      <c r="A5" s="1273"/>
      <c r="B5" s="1270"/>
      <c r="C5" s="1270"/>
      <c r="D5" s="1332"/>
      <c r="E5" s="1332"/>
      <c r="F5" s="1332"/>
      <c r="G5" s="1332"/>
      <c r="H5" s="1332"/>
      <c r="I5" s="1270"/>
      <c r="J5" s="1270"/>
      <c r="L5" s="1282"/>
      <c r="M5" s="1282"/>
      <c r="N5" s="1282"/>
      <c r="O5" s="1282"/>
    </row>
    <row r="6" spans="1:15" ht="13.5" customHeight="1" x14ac:dyDescent="0.35">
      <c r="A6" s="1273"/>
      <c r="B6" s="1270"/>
      <c r="C6" s="1270"/>
      <c r="D6" s="1332"/>
      <c r="E6" s="1332"/>
      <c r="F6" s="1332"/>
      <c r="G6" s="1332"/>
      <c r="H6" s="1332"/>
      <c r="I6" s="1270"/>
      <c r="J6" s="1270"/>
      <c r="L6" s="1282"/>
      <c r="M6" s="1282"/>
      <c r="N6" s="1282"/>
      <c r="O6" s="1282"/>
    </row>
    <row r="7" spans="1:15" ht="13.5" customHeight="1" x14ac:dyDescent="0.35">
      <c r="A7" s="573" t="s">
        <v>7</v>
      </c>
      <c r="B7" s="605">
        <v>196243.19064937587</v>
      </c>
      <c r="C7" s="609">
        <v>162061.42594680484</v>
      </c>
      <c r="D7" s="619">
        <v>0.55730820196491759</v>
      </c>
      <c r="E7" s="619">
        <v>5.7140491496585531E-2</v>
      </c>
      <c r="F7" s="619">
        <v>0.11449883768298831</v>
      </c>
      <c r="G7" s="619">
        <v>5.5689811719300521E-2</v>
      </c>
      <c r="H7" s="619">
        <v>0.21536265713620806</v>
      </c>
      <c r="I7" s="624">
        <v>209371.28355437476</v>
      </c>
      <c r="J7" s="626">
        <v>172902.8592169527</v>
      </c>
      <c r="K7" s="568"/>
      <c r="L7" s="618">
        <v>2.0738777854648571E-2</v>
      </c>
      <c r="M7" s="618">
        <v>1.5430294184977581E-2</v>
      </c>
      <c r="N7" s="621">
        <v>1.528473638133886E-2</v>
      </c>
      <c r="O7" s="621">
        <v>1.0835247750109319E-2</v>
      </c>
    </row>
    <row r="8" spans="1:15" ht="13.5" customHeight="1" x14ac:dyDescent="0.35">
      <c r="A8" s="571" t="s">
        <v>86</v>
      </c>
      <c r="B8" s="606">
        <v>239714.17908338533</v>
      </c>
      <c r="C8" s="610">
        <v>186465.66979419457</v>
      </c>
      <c r="D8" s="620">
        <v>0.61660320981846217</v>
      </c>
      <c r="E8" s="620">
        <v>4.1360453235664577E-2</v>
      </c>
      <c r="F8" s="620">
        <v>9.716372801803537E-2</v>
      </c>
      <c r="G8" s="620">
        <v>4.5554826890608961E-2</v>
      </c>
      <c r="H8" s="620">
        <v>0.19931778203722883</v>
      </c>
      <c r="I8" s="625">
        <v>247457.6868014124</v>
      </c>
      <c r="J8" s="627">
        <v>192489.0863426844</v>
      </c>
      <c r="K8" s="568"/>
      <c r="L8" s="604">
        <v>2.258908521309342E-2</v>
      </c>
      <c r="M8" s="604">
        <v>1.9925988075695279E-2</v>
      </c>
      <c r="N8" s="604">
        <v>2.2217184729416278E-2</v>
      </c>
      <c r="O8" s="604">
        <v>1.7648170272739079E-2</v>
      </c>
    </row>
    <row r="9" spans="1:15" ht="13.5" customHeight="1" x14ac:dyDescent="0.35">
      <c r="A9" s="572" t="s">
        <v>87</v>
      </c>
      <c r="B9" s="606">
        <v>323176.77069994976</v>
      </c>
      <c r="C9" s="610">
        <v>206348.42252043972</v>
      </c>
      <c r="D9" s="620">
        <v>0.52981110423114874</v>
      </c>
      <c r="E9" s="620">
        <v>6.679024799907618E-2</v>
      </c>
      <c r="F9" s="620">
        <v>0.10241960936561907</v>
      </c>
      <c r="G9" s="620">
        <v>6.1295419643116793E-2</v>
      </c>
      <c r="H9" s="620">
        <v>0.23968361876103916</v>
      </c>
      <c r="I9" s="625">
        <v>347566.51895547082</v>
      </c>
      <c r="J9" s="627">
        <v>221921.28088924277</v>
      </c>
      <c r="K9" s="568"/>
      <c r="L9" s="604">
        <v>0.35167853832654916</v>
      </c>
      <c r="M9" s="604">
        <v>0.18182092104560427</v>
      </c>
      <c r="N9" s="604">
        <v>0.21365840647933124</v>
      </c>
      <c r="O9" s="604">
        <v>9.5768963657267656E-2</v>
      </c>
    </row>
    <row r="10" spans="1:15" ht="13.5" customHeight="1" x14ac:dyDescent="0.35">
      <c r="A10" s="572" t="s">
        <v>63</v>
      </c>
      <c r="B10" s="606">
        <v>329613.8770745864</v>
      </c>
      <c r="C10" s="610">
        <v>274492.20801107195</v>
      </c>
      <c r="D10" s="620">
        <v>0.51591564759915143</v>
      </c>
      <c r="E10" s="620">
        <v>0.10046768600104532</v>
      </c>
      <c r="F10" s="620">
        <v>9.9504205283449942E-2</v>
      </c>
      <c r="G10" s="620">
        <v>7.7164946011230473E-2</v>
      </c>
      <c r="H10" s="620">
        <v>0.20694751510512288</v>
      </c>
      <c r="I10" s="625">
        <v>345633.1052912047</v>
      </c>
      <c r="J10" s="627">
        <v>287832.52414957539</v>
      </c>
      <c r="K10" s="568"/>
      <c r="L10" s="604">
        <v>0.12386857999530825</v>
      </c>
      <c r="M10" s="604">
        <v>8.2232415776477524E-2</v>
      </c>
      <c r="N10" s="604">
        <v>0.10702502506404207</v>
      </c>
      <c r="O10" s="604">
        <v>7.3501622774331407E-2</v>
      </c>
    </row>
    <row r="11" spans="1:15" ht="13.5" customHeight="1" x14ac:dyDescent="0.35">
      <c r="A11" s="572" t="s">
        <v>88</v>
      </c>
      <c r="B11" s="606">
        <v>366041.89788040804</v>
      </c>
      <c r="C11" s="610">
        <v>263090.59429993469</v>
      </c>
      <c r="D11" s="620">
        <v>0.52103503274984053</v>
      </c>
      <c r="E11" s="620">
        <v>8.0355441646499159E-2</v>
      </c>
      <c r="F11" s="620">
        <v>0.13168773900025693</v>
      </c>
      <c r="G11" s="620">
        <v>5.4537221043213867E-2</v>
      </c>
      <c r="H11" s="620">
        <v>0.21238456556018959</v>
      </c>
      <c r="I11" s="625">
        <v>267025.0935587085</v>
      </c>
      <c r="J11" s="627">
        <v>191922.81256368285</v>
      </c>
      <c r="K11" s="568"/>
      <c r="L11" s="604">
        <v>9.5694749403146248E-2</v>
      </c>
      <c r="M11" s="604">
        <v>6.247513814881752E-2</v>
      </c>
      <c r="N11" s="604">
        <v>8.9385059960467417E-2</v>
      </c>
      <c r="O11" s="604">
        <v>6.8207330051089629E-2</v>
      </c>
    </row>
    <row r="12" spans="1:15" ht="13.5" customHeight="1" x14ac:dyDescent="0.35">
      <c r="A12" s="572" t="s">
        <v>64</v>
      </c>
      <c r="B12" s="606">
        <v>335126.16941584297</v>
      </c>
      <c r="C12" s="610">
        <v>271792.95833747857</v>
      </c>
      <c r="D12" s="620">
        <v>0.58199576667786934</v>
      </c>
      <c r="E12" s="620">
        <v>7.0621521086650332E-2</v>
      </c>
      <c r="F12" s="620">
        <v>0.10925107650269489</v>
      </c>
      <c r="G12" s="620">
        <v>5.7362001463510302E-2</v>
      </c>
      <c r="H12" s="620">
        <v>0.18076963426927506</v>
      </c>
      <c r="I12" s="625">
        <v>263165.15565289708</v>
      </c>
      <c r="J12" s="627">
        <v>213431.36619536873</v>
      </c>
      <c r="K12" s="568"/>
      <c r="L12" s="604">
        <v>8.1908394448538202E-2</v>
      </c>
      <c r="M12" s="604">
        <v>8.445756905222547E-2</v>
      </c>
      <c r="N12" s="604">
        <v>6.5782145907161513E-2</v>
      </c>
      <c r="O12" s="604">
        <v>5.8564879783991497E-2</v>
      </c>
    </row>
    <row r="13" spans="1:15" ht="13.5" customHeight="1" x14ac:dyDescent="0.35">
      <c r="A13" s="572" t="s">
        <v>65</v>
      </c>
      <c r="B13" s="606">
        <v>227443.26877743774</v>
      </c>
      <c r="C13" s="610">
        <v>179685.32520289003</v>
      </c>
      <c r="D13" s="620">
        <v>0.52175868952294202</v>
      </c>
      <c r="E13" s="620">
        <v>6.0860838498742957E-2</v>
      </c>
      <c r="F13" s="620">
        <v>0.12388090605210332</v>
      </c>
      <c r="G13" s="620">
        <v>6.6859182874666023E-2</v>
      </c>
      <c r="H13" s="620">
        <v>0.22664038305154577</v>
      </c>
      <c r="I13" s="625">
        <v>222723.43930347709</v>
      </c>
      <c r="J13" s="627">
        <v>175956.55319530531</v>
      </c>
      <c r="K13" s="568"/>
      <c r="L13" s="604">
        <v>3.4642281321447907E-2</v>
      </c>
      <c r="M13" s="604">
        <v>2.5744127061138131E-2</v>
      </c>
      <c r="N13" s="604">
        <v>3.5170845427825871E-2</v>
      </c>
      <c r="O13" s="604">
        <v>2.5870884644084661E-2</v>
      </c>
    </row>
    <row r="14" spans="1:15" ht="13.5" customHeight="1" x14ac:dyDescent="0.35">
      <c r="A14" s="572" t="s">
        <v>89</v>
      </c>
      <c r="B14" s="606">
        <v>275108.98045018147</v>
      </c>
      <c r="C14" s="610">
        <v>198450.17780919184</v>
      </c>
      <c r="D14" s="620">
        <v>0.5675601037699457</v>
      </c>
      <c r="E14" s="620">
        <v>3.5370789428005589E-2</v>
      </c>
      <c r="F14" s="620">
        <v>0.12437656310625003</v>
      </c>
      <c r="G14" s="620">
        <v>5.9988291466929328E-2</v>
      </c>
      <c r="H14" s="620">
        <v>0.21270425222886935</v>
      </c>
      <c r="I14" s="625">
        <v>267676.87472295534</v>
      </c>
      <c r="J14" s="627">
        <v>193089.0198395348</v>
      </c>
      <c r="K14" s="568"/>
      <c r="L14" s="604">
        <v>9.1190650453709013E-2</v>
      </c>
      <c r="M14" s="604">
        <v>5.0837430364679567E-2</v>
      </c>
      <c r="N14" s="604">
        <v>6.2616831313220642E-2</v>
      </c>
      <c r="O14" s="604">
        <v>3.5317669974007697E-2</v>
      </c>
    </row>
    <row r="15" spans="1:15" ht="13.5" customHeight="1" x14ac:dyDescent="0.35">
      <c r="A15" s="572" t="s">
        <v>90</v>
      </c>
      <c r="B15" s="606">
        <v>479100.25</v>
      </c>
      <c r="C15" s="610">
        <v>425866.88888888888</v>
      </c>
      <c r="D15" s="620">
        <v>0.44458779764777828</v>
      </c>
      <c r="E15" s="620">
        <v>0.11292026042566246</v>
      </c>
      <c r="F15" s="620">
        <v>0.10695804270609335</v>
      </c>
      <c r="G15" s="620">
        <v>0.12869331627357739</v>
      </c>
      <c r="H15" s="620">
        <v>0.20684058294688856</v>
      </c>
      <c r="I15" s="625">
        <v>256662.5</v>
      </c>
      <c r="J15" s="627">
        <v>228144.44444444444</v>
      </c>
      <c r="K15" s="568"/>
      <c r="L15" s="604">
        <v>0.15763180128796739</v>
      </c>
      <c r="M15" s="604">
        <v>0.15328283584107602</v>
      </c>
      <c r="N15" s="604">
        <v>0.20650203982004386</v>
      </c>
      <c r="O15" s="604">
        <v>0.131913950193738</v>
      </c>
    </row>
    <row r="16" spans="1:15" ht="13.5" customHeight="1" x14ac:dyDescent="0.35">
      <c r="A16" s="572" t="s">
        <v>91</v>
      </c>
      <c r="B16" s="606">
        <v>293683.48198616266</v>
      </c>
      <c r="C16" s="610">
        <v>262796.27244243107</v>
      </c>
      <c r="D16" s="620">
        <v>0.52730207326572509</v>
      </c>
      <c r="E16" s="620">
        <v>6.8401668960113904E-2</v>
      </c>
      <c r="F16" s="620">
        <v>0.11271597281667181</v>
      </c>
      <c r="G16" s="620">
        <v>7.8974415831760764E-2</v>
      </c>
      <c r="H16" s="620">
        <v>0.21260586912572843</v>
      </c>
      <c r="I16" s="625">
        <v>307056.53301552479</v>
      </c>
      <c r="J16" s="627">
        <v>274762.85611929034</v>
      </c>
      <c r="K16" s="568"/>
      <c r="L16" s="604">
        <v>0.13371284719082926</v>
      </c>
      <c r="M16" s="604">
        <v>0.11050873897186039</v>
      </c>
      <c r="N16" s="604">
        <v>0.14377240290678622</v>
      </c>
      <c r="O16" s="604">
        <v>0.14195272229171604</v>
      </c>
    </row>
    <row r="17" spans="1:15" ht="13.5" customHeight="1" x14ac:dyDescent="0.35">
      <c r="A17" s="572" t="s">
        <v>92</v>
      </c>
      <c r="B17" s="606">
        <v>549388.96133124444</v>
      </c>
      <c r="C17" s="610">
        <v>340911.92005258863</v>
      </c>
      <c r="D17" s="620">
        <v>0.55992021853827223</v>
      </c>
      <c r="E17" s="620">
        <v>0.10178469562948843</v>
      </c>
      <c r="F17" s="620">
        <v>9.3093578149082881E-2</v>
      </c>
      <c r="G17" s="620">
        <v>5.6692854634940858E-2</v>
      </c>
      <c r="H17" s="620">
        <v>0.18850865304821551</v>
      </c>
      <c r="I17" s="625">
        <v>399793.27054246661</v>
      </c>
      <c r="J17" s="627">
        <v>248083.41826613448</v>
      </c>
      <c r="K17" s="568"/>
      <c r="L17" s="604">
        <v>0.14688740863555361</v>
      </c>
      <c r="M17" s="604">
        <v>0.10071332882771906</v>
      </c>
      <c r="N17" s="604">
        <v>0.11595210548920053</v>
      </c>
      <c r="O17" s="604">
        <v>8.0493827361326348E-2</v>
      </c>
    </row>
    <row r="18" spans="1:15" ht="13.5" customHeight="1" x14ac:dyDescent="0.35">
      <c r="A18" s="571" t="s">
        <v>93</v>
      </c>
      <c r="B18" s="606">
        <v>328573.39281183924</v>
      </c>
      <c r="C18" s="610">
        <v>310210.00958083832</v>
      </c>
      <c r="D18" s="620">
        <v>0.56744939363555824</v>
      </c>
      <c r="E18" s="620">
        <v>9.453877870907143E-2</v>
      </c>
      <c r="F18" s="620">
        <v>0.10314476366183936</v>
      </c>
      <c r="G18" s="620">
        <v>5.3353880510803128E-2</v>
      </c>
      <c r="H18" s="620">
        <v>0.18151318348272782</v>
      </c>
      <c r="I18" s="625">
        <v>292694.52346723044</v>
      </c>
      <c r="J18" s="627">
        <v>276336.34650698601</v>
      </c>
      <c r="K18" s="568"/>
      <c r="L18" s="604">
        <v>0.21027894607286166</v>
      </c>
      <c r="M18" s="604">
        <v>0.22038709743778481</v>
      </c>
      <c r="N18" s="604">
        <v>0.11577920255063878</v>
      </c>
      <c r="O18" s="604">
        <v>0.12317958766978011</v>
      </c>
    </row>
    <row r="19" spans="1:15" ht="13.5" customHeight="1" x14ac:dyDescent="0.35">
      <c r="A19" s="572" t="s">
        <v>94</v>
      </c>
      <c r="B19" s="606">
        <v>564852.71139077889</v>
      </c>
      <c r="C19" s="610">
        <v>352864.70892827341</v>
      </c>
      <c r="D19" s="620">
        <v>0.52818403296588812</v>
      </c>
      <c r="E19" s="620">
        <v>0.18244964430149818</v>
      </c>
      <c r="F19" s="620">
        <v>9.5021162325458458E-2</v>
      </c>
      <c r="G19" s="620">
        <v>3.4610476212086627E-2</v>
      </c>
      <c r="H19" s="620">
        <v>0.15973468419506864</v>
      </c>
      <c r="I19" s="625">
        <v>488691.49415653438</v>
      </c>
      <c r="J19" s="627">
        <v>305286.63200833771</v>
      </c>
      <c r="K19" s="568"/>
      <c r="L19" s="604">
        <v>0.16672235195612192</v>
      </c>
      <c r="M19" s="604">
        <v>0.16203647457906969</v>
      </c>
      <c r="N19" s="604">
        <v>0.18018630525710735</v>
      </c>
      <c r="O19" s="604">
        <v>0.10013664706602605</v>
      </c>
    </row>
    <row r="20" spans="1:15" ht="13.5" customHeight="1" x14ac:dyDescent="0.35">
      <c r="A20" s="572" t="s">
        <v>95</v>
      </c>
      <c r="B20" s="606">
        <v>270048.29157103162</v>
      </c>
      <c r="C20" s="610">
        <v>210510.04395125443</v>
      </c>
      <c r="D20" s="620">
        <v>0.63614931677995923</v>
      </c>
      <c r="E20" s="620">
        <v>4.0673457834932911E-2</v>
      </c>
      <c r="F20" s="620">
        <v>0.10465319583954601</v>
      </c>
      <c r="G20" s="620">
        <v>4.486785331643145E-2</v>
      </c>
      <c r="H20" s="620">
        <v>0.17365617622913043</v>
      </c>
      <c r="I20" s="625">
        <v>262371.29188640876</v>
      </c>
      <c r="J20" s="627">
        <v>204525.61230896573</v>
      </c>
      <c r="K20" s="568"/>
      <c r="L20" s="604">
        <v>3.4196264560588392E-2</v>
      </c>
      <c r="M20" s="604">
        <v>3.0703515243722682E-2</v>
      </c>
      <c r="N20" s="604">
        <v>3.5716446358597019E-2</v>
      </c>
      <c r="O20" s="604">
        <v>2.629595474917374E-2</v>
      </c>
    </row>
    <row r="21" spans="1:15" ht="13.5" customHeight="1" x14ac:dyDescent="0.35">
      <c r="A21" s="571" t="s">
        <v>96</v>
      </c>
      <c r="B21" s="606">
        <v>304655.28348822618</v>
      </c>
      <c r="C21" s="610">
        <v>231964.10787366584</v>
      </c>
      <c r="D21" s="620">
        <v>0.67779468818134403</v>
      </c>
      <c r="E21" s="620">
        <v>2.0956624620872381E-2</v>
      </c>
      <c r="F21" s="620">
        <v>0.11536757320873645</v>
      </c>
      <c r="G21" s="620">
        <v>2.641572884851166E-2</v>
      </c>
      <c r="H21" s="620">
        <v>0.15946538514053554</v>
      </c>
      <c r="I21" s="625">
        <v>255779.01293329711</v>
      </c>
      <c r="J21" s="627">
        <v>194749.78365235569</v>
      </c>
      <c r="K21" s="568"/>
      <c r="L21" s="604">
        <v>0.11507606236901832</v>
      </c>
      <c r="M21" s="604">
        <v>8.6776670571486275E-2</v>
      </c>
      <c r="N21" s="604">
        <v>0.11423420827546761</v>
      </c>
      <c r="O21" s="604">
        <v>6.1584543670909479E-2</v>
      </c>
    </row>
    <row r="22" spans="1:15" ht="13.5" customHeight="1" x14ac:dyDescent="0.35">
      <c r="A22" s="571" t="s">
        <v>229</v>
      </c>
      <c r="B22" s="606">
        <v>182897.34488071461</v>
      </c>
      <c r="C22" s="610">
        <v>157225.62867223329</v>
      </c>
      <c r="D22" s="620">
        <v>0.57187108743167347</v>
      </c>
      <c r="E22" s="620">
        <v>1.278654611761347E-2</v>
      </c>
      <c r="F22" s="620">
        <v>0.13419813368634534</v>
      </c>
      <c r="G22" s="620">
        <v>5.2233290839560867E-2</v>
      </c>
      <c r="H22" s="620">
        <v>0.22891094192480688</v>
      </c>
      <c r="I22" s="625">
        <v>254187.6001980094</v>
      </c>
      <c r="J22" s="627">
        <v>218509.48830275983</v>
      </c>
      <c r="K22" s="568"/>
      <c r="L22" s="604">
        <v>7.404805159890078E-2</v>
      </c>
      <c r="M22" s="604">
        <v>5.7608094137786933E-2</v>
      </c>
      <c r="N22" s="604">
        <v>7.0337729151874764E-2</v>
      </c>
      <c r="O22" s="604">
        <v>5.7586433369614803E-2</v>
      </c>
    </row>
    <row r="23" spans="1:15" ht="13.5" customHeight="1" x14ac:dyDescent="0.35">
      <c r="A23" s="571" t="s">
        <v>97</v>
      </c>
      <c r="B23" s="606">
        <v>208542.42122364877</v>
      </c>
      <c r="C23" s="610">
        <v>183974.56974061389</v>
      </c>
      <c r="D23" s="620">
        <v>0.56617262508121902</v>
      </c>
      <c r="E23" s="620">
        <v>1.5181350635426621E-2</v>
      </c>
      <c r="F23" s="620">
        <v>0.12281673159437745</v>
      </c>
      <c r="G23" s="620">
        <v>7.4108230681552645E-2</v>
      </c>
      <c r="H23" s="620">
        <v>0.22172106200742436</v>
      </c>
      <c r="I23" s="625">
        <v>220067.99690917734</v>
      </c>
      <c r="J23" s="627">
        <v>194142.34671048031</v>
      </c>
      <c r="K23" s="568"/>
      <c r="L23" s="604">
        <v>0.10755210456164593</v>
      </c>
      <c r="M23" s="604">
        <v>0.11899986834197682</v>
      </c>
      <c r="N23" s="604">
        <v>7.9701459298144428E-2</v>
      </c>
      <c r="O23" s="604">
        <v>6.2606104990150457E-2</v>
      </c>
    </row>
    <row r="24" spans="1:15" ht="13.5" customHeight="1" x14ac:dyDescent="0.35">
      <c r="A24" s="571" t="s">
        <v>66</v>
      </c>
      <c r="B24" s="606">
        <v>374111.55655616219</v>
      </c>
      <c r="C24" s="610">
        <v>255560.48717455412</v>
      </c>
      <c r="D24" s="620">
        <v>0.5142729178690405</v>
      </c>
      <c r="E24" s="620">
        <v>7.6654965586188228E-2</v>
      </c>
      <c r="F24" s="620">
        <v>0.12858782903115706</v>
      </c>
      <c r="G24" s="620">
        <v>5.6276988317582377E-2</v>
      </c>
      <c r="H24" s="620">
        <v>0.22420729919603177</v>
      </c>
      <c r="I24" s="625">
        <v>292413.56505175045</v>
      </c>
      <c r="J24" s="627">
        <v>199751.5228585435</v>
      </c>
      <c r="K24" s="568"/>
      <c r="L24" s="604">
        <v>8.6862712036968104E-2</v>
      </c>
      <c r="M24" s="604">
        <v>5.0167083460893269E-2</v>
      </c>
      <c r="N24" s="604">
        <v>7.3412721451032684E-2</v>
      </c>
      <c r="O24" s="604">
        <v>5.0651955822377019E-2</v>
      </c>
    </row>
    <row r="25" spans="1:15" ht="13.5" customHeight="1" x14ac:dyDescent="0.35">
      <c r="A25" s="571" t="s">
        <v>99</v>
      </c>
      <c r="B25" s="606">
        <v>124102.13415258579</v>
      </c>
      <c r="C25" s="610">
        <v>124102.13415258579</v>
      </c>
      <c r="D25" s="620">
        <v>0.49321656540859821</v>
      </c>
      <c r="E25" s="620">
        <v>4.8337318112047743E-2</v>
      </c>
      <c r="F25" s="620">
        <v>0.17958130698783406</v>
      </c>
      <c r="G25" s="620">
        <v>4.6937264703120922E-2</v>
      </c>
      <c r="H25" s="620">
        <v>0.23192754478839916</v>
      </c>
      <c r="I25" s="625">
        <v>129222.83256528422</v>
      </c>
      <c r="J25" s="627">
        <v>129222.83256528422</v>
      </c>
      <c r="K25" s="568"/>
      <c r="L25" s="604">
        <v>0.11155608579425277</v>
      </c>
      <c r="M25" s="604">
        <v>0.11155608579425277</v>
      </c>
      <c r="N25" s="604">
        <v>0.13442141401200633</v>
      </c>
      <c r="O25" s="604">
        <v>0.13442141401200633</v>
      </c>
    </row>
    <row r="26" spans="1:15" ht="13.5" customHeight="1" x14ac:dyDescent="0.35">
      <c r="A26" s="571" t="s">
        <v>100</v>
      </c>
      <c r="B26" s="606">
        <v>96830.186424548097</v>
      </c>
      <c r="C26" s="610">
        <v>95478.966600873187</v>
      </c>
      <c r="D26" s="620">
        <v>0.49263604767123548</v>
      </c>
      <c r="E26" s="620">
        <v>6.8074654883809498E-3</v>
      </c>
      <c r="F26" s="620">
        <v>0.15147883149091365</v>
      </c>
      <c r="G26" s="620">
        <v>6.4087021431838059E-2</v>
      </c>
      <c r="H26" s="620">
        <v>0.2849906339176318</v>
      </c>
      <c r="I26" s="625">
        <v>153243.54238103257</v>
      </c>
      <c r="J26" s="627">
        <v>151105.10064130949</v>
      </c>
      <c r="K26" s="568"/>
      <c r="L26" s="604">
        <v>8.9583380759531706E-2</v>
      </c>
      <c r="M26" s="604">
        <v>8.8925372418753951E-2</v>
      </c>
      <c r="N26" s="604">
        <v>4.3153881080357177E-2</v>
      </c>
      <c r="O26" s="604">
        <v>4.4206980147361422E-2</v>
      </c>
    </row>
    <row r="27" spans="1:15" ht="13.5" customHeight="1" x14ac:dyDescent="0.35">
      <c r="A27" s="571" t="s">
        <v>101</v>
      </c>
      <c r="B27" s="606">
        <v>37544.618647474053</v>
      </c>
      <c r="C27" s="610">
        <v>37214.846671570318</v>
      </c>
      <c r="D27" s="620">
        <v>0.23961511977978925</v>
      </c>
      <c r="E27" s="620">
        <v>7.1080753463887997E-3</v>
      </c>
      <c r="F27" s="620">
        <v>0.22968645028134188</v>
      </c>
      <c r="G27" s="620">
        <v>7.9546212949841391E-2</v>
      </c>
      <c r="H27" s="620">
        <v>0.44404414164263861</v>
      </c>
      <c r="I27" s="625">
        <v>101945.68038104966</v>
      </c>
      <c r="J27" s="627">
        <v>101050.24370689472</v>
      </c>
      <c r="K27" s="568"/>
      <c r="L27" s="604">
        <v>9.7907998435209198E-2</v>
      </c>
      <c r="M27" s="604">
        <v>9.8428787910606372E-2</v>
      </c>
      <c r="N27" s="604">
        <v>3.3100900583087761E-2</v>
      </c>
      <c r="O27" s="604">
        <v>3.3067280429921207E-2</v>
      </c>
    </row>
    <row r="28" spans="1:15" ht="13.5" customHeight="1" x14ac:dyDescent="0.35">
      <c r="A28" s="571" t="s">
        <v>102</v>
      </c>
      <c r="B28" s="606">
        <v>31665.716980796107</v>
      </c>
      <c r="C28" s="610">
        <v>31141.852385852071</v>
      </c>
      <c r="D28" s="620">
        <v>0.20425887478921143</v>
      </c>
      <c r="E28" s="620">
        <v>1.014168848374376E-2</v>
      </c>
      <c r="F28" s="620">
        <v>0.25804775423565279</v>
      </c>
      <c r="G28" s="620">
        <v>9.3704924378804733E-2</v>
      </c>
      <c r="H28" s="620">
        <v>0.43384675811258733</v>
      </c>
      <c r="I28" s="625">
        <v>90121.918218412262</v>
      </c>
      <c r="J28" s="627">
        <v>88630.978278170165</v>
      </c>
      <c r="K28" s="568"/>
      <c r="L28" s="604">
        <v>3.4852939284763129E-2</v>
      </c>
      <c r="M28" s="604">
        <v>3.5136752205548211E-2</v>
      </c>
      <c r="N28" s="604">
        <v>1.604340848917421E-2</v>
      </c>
      <c r="O28" s="604">
        <v>1.5713321636811141E-2</v>
      </c>
    </row>
    <row r="29" spans="1:15" ht="13.5" customHeight="1" x14ac:dyDescent="0.35">
      <c r="A29" s="572" t="s">
        <v>67</v>
      </c>
      <c r="B29" s="606">
        <v>301182.36387948412</v>
      </c>
      <c r="C29" s="610">
        <v>216108.448241445</v>
      </c>
      <c r="D29" s="620">
        <v>0.50074522910942287</v>
      </c>
      <c r="E29" s="620">
        <v>0.12008107331051122</v>
      </c>
      <c r="F29" s="620">
        <v>0.1105427756067989</v>
      </c>
      <c r="G29" s="620">
        <v>5.8517760534122172E-2</v>
      </c>
      <c r="H29" s="620">
        <v>0.21011316143914482</v>
      </c>
      <c r="I29" s="625">
        <v>315335.26384457637</v>
      </c>
      <c r="J29" s="627">
        <v>226263.62867822629</v>
      </c>
      <c r="K29" s="568"/>
      <c r="L29" s="604">
        <v>7.4452940013511132E-2</v>
      </c>
      <c r="M29" s="604">
        <v>4.9355835540980351E-2</v>
      </c>
      <c r="N29" s="604">
        <v>8.6859084580617085E-2</v>
      </c>
      <c r="O29" s="604">
        <v>5.1424997169489908E-2</v>
      </c>
    </row>
    <row r="30" spans="1:15" ht="13.5" customHeight="1" thickBot="1" x14ac:dyDescent="0.4">
      <c r="A30" s="569" t="s">
        <v>58</v>
      </c>
      <c r="B30" s="611">
        <v>694677.75590207544</v>
      </c>
      <c r="C30" s="610">
        <v>367540.90367443033</v>
      </c>
      <c r="D30" s="623">
        <v>0.50065831007112982</v>
      </c>
      <c r="E30" s="623">
        <v>0.12771699265002243</v>
      </c>
      <c r="F30" s="620">
        <v>8.38143179079094E-2</v>
      </c>
      <c r="G30" s="620">
        <v>6.6048084135648347E-2</v>
      </c>
      <c r="H30" s="623">
        <v>0.22176229523529001</v>
      </c>
      <c r="I30" s="625">
        <v>470805.36787195021</v>
      </c>
      <c r="J30" s="628">
        <v>249094.24390266734</v>
      </c>
      <c r="K30" s="568"/>
      <c r="L30" s="622">
        <v>0.56513452928296948</v>
      </c>
      <c r="M30" s="622">
        <v>0.35693693020849931</v>
      </c>
      <c r="N30" s="622">
        <v>0.26482735186881656</v>
      </c>
      <c r="O30" s="622">
        <v>0.21824264594577553</v>
      </c>
    </row>
    <row r="31" spans="1:15" s="1050" customFormat="1" ht="24" customHeight="1" x14ac:dyDescent="0.35">
      <c r="A31" s="1258" t="s">
        <v>302</v>
      </c>
      <c r="B31" s="1258"/>
      <c r="C31" s="1258"/>
      <c r="D31" s="1258"/>
      <c r="E31" s="1258"/>
      <c r="F31" s="1258"/>
      <c r="G31" s="1258"/>
      <c r="H31" s="1258"/>
      <c r="I31" s="1258"/>
      <c r="J31" s="1258"/>
    </row>
    <row r="32" spans="1:15" ht="13.5" customHeight="1" x14ac:dyDescent="0.35">
      <c r="A32" s="1255" t="s">
        <v>343</v>
      </c>
      <c r="B32" s="1255"/>
      <c r="C32" s="1255"/>
      <c r="D32" s="1255"/>
      <c r="E32" s="1255"/>
      <c r="F32" s="1255"/>
      <c r="G32" s="1255"/>
      <c r="H32" s="1255"/>
      <c r="I32" s="1255"/>
      <c r="J32" s="1255"/>
    </row>
    <row r="33" ht="13.5" customHeight="1" x14ac:dyDescent="0.35"/>
    <row r="34" ht="13.5" customHeight="1" x14ac:dyDescent="0.35"/>
    <row r="35" ht="13.5" customHeight="1" x14ac:dyDescent="0.35"/>
    <row r="36" ht="13.5" customHeight="1" x14ac:dyDescent="0.35"/>
    <row r="37" ht="13.5" customHeight="1" x14ac:dyDescent="0.35"/>
    <row r="38" ht="13.5" customHeight="1" x14ac:dyDescent="0.35"/>
    <row r="39" ht="13.5" customHeight="1" x14ac:dyDescent="0.35"/>
    <row r="40" ht="13.5" customHeight="1" x14ac:dyDescent="0.35"/>
    <row r="41" ht="13.5" customHeight="1" x14ac:dyDescent="0.35"/>
    <row r="42" ht="13.5" customHeight="1" x14ac:dyDescent="0.35"/>
    <row r="43" ht="13.5" customHeight="1" x14ac:dyDescent="0.35"/>
    <row r="44" ht="13.5" customHeight="1" x14ac:dyDescent="0.35"/>
    <row r="45" ht="13.5" customHeight="1" x14ac:dyDescent="0.35"/>
    <row r="46" ht="13.5" customHeight="1" x14ac:dyDescent="0.35"/>
    <row r="47" ht="13.5" customHeight="1" x14ac:dyDescent="0.35"/>
    <row r="48"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sheetData>
  <mergeCells count="19">
    <mergeCell ref="O3:O6"/>
    <mergeCell ref="N3:N6"/>
    <mergeCell ref="M3:M6"/>
    <mergeCell ref="A1:J1"/>
    <mergeCell ref="D3:H3"/>
    <mergeCell ref="A2:J2"/>
    <mergeCell ref="H4:H6"/>
    <mergeCell ref="L3:L6"/>
    <mergeCell ref="A32:J32"/>
    <mergeCell ref="A31:J31"/>
    <mergeCell ref="A3:A6"/>
    <mergeCell ref="B3:B6"/>
    <mergeCell ref="C3:C6"/>
    <mergeCell ref="I3:I6"/>
    <mergeCell ref="J3:J6"/>
    <mergeCell ref="D4:D6"/>
    <mergeCell ref="E4:E6"/>
    <mergeCell ref="F4:F6"/>
    <mergeCell ref="G4:G6"/>
  </mergeCells>
  <conditionalFormatting sqref="B7:B30">
    <cfRule type="expression" dxfId="151" priority="10">
      <formula>$L7&gt;15%</formula>
    </cfRule>
  </conditionalFormatting>
  <conditionalFormatting sqref="J7:J30">
    <cfRule type="expression" dxfId="150" priority="9">
      <formula>$O7&gt;15%</formula>
    </cfRule>
  </conditionalFormatting>
  <conditionalFormatting sqref="L7:N30">
    <cfRule type="expression" dxfId="149" priority="8">
      <formula>L7&gt;0.15</formula>
    </cfRule>
  </conditionalFormatting>
  <conditionalFormatting sqref="O7:O30">
    <cfRule type="expression" dxfId="148" priority="4">
      <formula>$O7 &gt; 0.15</formula>
    </cfRule>
  </conditionalFormatting>
  <conditionalFormatting sqref="I7:I30">
    <cfRule type="expression" dxfId="147" priority="3">
      <formula>$N7 &gt; 15%</formula>
    </cfRule>
  </conditionalFormatting>
  <conditionalFormatting sqref="C7:H30">
    <cfRule type="expression" dxfId="146" priority="2">
      <formula>$M7 &gt; 15%</formula>
    </cfRule>
  </conditionalFormatting>
  <conditionalFormatting sqref="B7:J30 L7:O30">
    <cfRule type="containsText" dxfId="145" priority="1" operator="containsText" text=".">
      <formula>NOT(ISERROR(SEARCH(".",B7)))</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911" r:id="rId4" name="Button 47">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2" r:id="rId5" name="Button 48">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3" r:id="rId6" name="Button 49">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4" r:id="rId7" name="Button 50">
              <controlPr defaultSize="0" print="0" autoFill="0" autoPict="0" macro="[0]!zurück">
                <anchor moveWithCells="1" sizeWithCells="1">
                  <from>
                    <xdr:col>16</xdr:col>
                    <xdr:colOff>0</xdr:colOff>
                    <xdr:row>2</xdr:row>
                    <xdr:rowOff>0</xdr:rowOff>
                  </from>
                  <to>
                    <xdr:col>17</xdr:col>
                    <xdr:colOff>171450</xdr:colOff>
                    <xdr:row>6</xdr:row>
                    <xdr:rowOff>0</xdr:rowOff>
                  </to>
                </anchor>
              </controlPr>
            </control>
          </mc:Choice>
        </mc:AlternateContent>
        <mc:AlternateContent xmlns:mc="http://schemas.openxmlformats.org/markup-compatibility/2006">
          <mc:Choice Requires="x14">
            <control shapeId="36915" r:id="rId8" name="Button 51">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U22"/>
  <sheetViews>
    <sheetView showGridLines="0" zoomScaleNormal="100" workbookViewId="0"/>
  </sheetViews>
  <sheetFormatPr baseColWidth="10" defaultColWidth="11" defaultRowHeight="14" x14ac:dyDescent="0.3"/>
  <cols>
    <col min="1" max="1" width="99.5" style="16" customWidth="1"/>
    <col min="2" max="16384" width="11" style="16"/>
  </cols>
  <sheetData>
    <row r="1" spans="1:21" ht="13.5" customHeight="1" x14ac:dyDescent="0.35">
      <c r="A1" s="1192" t="s">
        <v>246</v>
      </c>
      <c r="B1" s="1193"/>
      <c r="C1" s="1193"/>
      <c r="D1" s="1193"/>
      <c r="E1" s="1193"/>
      <c r="F1" s="1193"/>
      <c r="G1" s="1193"/>
      <c r="H1" s="1193"/>
      <c r="I1" s="1193"/>
      <c r="J1" s="1193"/>
      <c r="K1" s="1193"/>
      <c r="L1" s="1193"/>
      <c r="M1" s="1193"/>
      <c r="N1" s="1193"/>
      <c r="O1" s="1193"/>
      <c r="P1" s="1193"/>
      <c r="Q1" s="1193"/>
      <c r="R1" s="1193"/>
      <c r="S1" s="1193"/>
      <c r="T1" s="1193"/>
      <c r="U1" s="1193"/>
    </row>
    <row r="2" spans="1:21" ht="5.15" customHeight="1" x14ac:dyDescent="0.35">
      <c r="A2" s="1193"/>
      <c r="B2" s="1193"/>
      <c r="C2" s="1193"/>
      <c r="D2" s="1193"/>
      <c r="E2" s="1193"/>
      <c r="F2" s="1193"/>
      <c r="G2" s="1193"/>
      <c r="H2" s="1193"/>
      <c r="I2" s="1193"/>
      <c r="J2" s="1193"/>
      <c r="K2" s="1193"/>
      <c r="L2" s="1193"/>
      <c r="M2" s="1193"/>
      <c r="N2" s="1193"/>
      <c r="O2" s="1193"/>
      <c r="P2" s="1193"/>
      <c r="Q2" s="1193"/>
      <c r="R2" s="1193"/>
      <c r="S2" s="1193"/>
      <c r="T2" s="1193"/>
      <c r="U2" s="1193"/>
    </row>
    <row r="3" spans="1:21" ht="25.5" customHeight="1" x14ac:dyDescent="0.35">
      <c r="A3" s="1194" t="s">
        <v>384</v>
      </c>
      <c r="B3" s="1193"/>
      <c r="C3" s="1193"/>
      <c r="D3" s="1193"/>
      <c r="E3" s="1193"/>
      <c r="F3" s="1193"/>
      <c r="G3" s="1193"/>
      <c r="H3" s="1193"/>
      <c r="I3" s="1193"/>
      <c r="J3" s="1193"/>
      <c r="K3" s="1193"/>
      <c r="L3" s="1193"/>
      <c r="M3" s="1193"/>
      <c r="N3" s="1193"/>
      <c r="O3" s="1193"/>
      <c r="P3" s="1193"/>
      <c r="Q3" s="1193"/>
      <c r="R3" s="1193"/>
      <c r="S3" s="1193"/>
      <c r="T3" s="1193"/>
      <c r="U3" s="1193"/>
    </row>
    <row r="4" spans="1:21" ht="5.15" customHeight="1" x14ac:dyDescent="0.35">
      <c r="A4" s="1194"/>
      <c r="B4" s="1193"/>
      <c r="C4" s="1193"/>
      <c r="D4" s="1193"/>
      <c r="E4" s="1193"/>
      <c r="F4" s="1193"/>
      <c r="G4" s="1193"/>
      <c r="H4" s="1193"/>
      <c r="I4" s="1193"/>
      <c r="J4" s="1193"/>
      <c r="K4" s="1193"/>
      <c r="L4" s="1193"/>
      <c r="M4" s="1193"/>
      <c r="N4" s="1193"/>
      <c r="O4" s="1193"/>
      <c r="P4" s="1193"/>
      <c r="Q4" s="1193"/>
      <c r="R4" s="1193"/>
      <c r="S4" s="1193"/>
      <c r="T4" s="1193"/>
      <c r="U4" s="1193"/>
    </row>
    <row r="5" spans="1:21" ht="25.5" customHeight="1" x14ac:dyDescent="0.35">
      <c r="A5" s="1194" t="s">
        <v>386</v>
      </c>
      <c r="B5" s="1193"/>
      <c r="C5" s="1193"/>
      <c r="D5" s="1193"/>
      <c r="E5" s="1193"/>
      <c r="F5" s="1193"/>
      <c r="G5" s="1193"/>
      <c r="H5" s="1193"/>
      <c r="I5" s="1193"/>
      <c r="J5" s="1193"/>
      <c r="K5" s="1193"/>
      <c r="L5" s="1193"/>
      <c r="M5" s="1193"/>
      <c r="N5" s="1193"/>
      <c r="O5" s="1193"/>
      <c r="P5" s="1193"/>
      <c r="Q5" s="1193"/>
      <c r="R5" s="1193"/>
      <c r="S5" s="1193"/>
      <c r="T5" s="1193"/>
      <c r="U5" s="1193"/>
    </row>
    <row r="6" spans="1:21" ht="5.15" customHeight="1" x14ac:dyDescent="0.35">
      <c r="A6" s="1193"/>
      <c r="B6" s="1193"/>
      <c r="C6" s="1193"/>
      <c r="D6" s="1193"/>
      <c r="E6" s="1193"/>
      <c r="F6" s="1193"/>
      <c r="G6" s="1193"/>
      <c r="H6" s="1193"/>
      <c r="I6" s="1193"/>
      <c r="J6" s="1193"/>
      <c r="K6" s="1193"/>
      <c r="L6" s="1193"/>
      <c r="M6" s="1193"/>
      <c r="N6" s="1193"/>
      <c r="O6" s="1193"/>
      <c r="P6" s="1193"/>
      <c r="Q6" s="1193"/>
      <c r="R6" s="1193"/>
      <c r="S6" s="1193"/>
      <c r="T6" s="1193"/>
      <c r="U6" s="1193"/>
    </row>
    <row r="7" spans="1:21" ht="25.5" customHeight="1" x14ac:dyDescent="0.35">
      <c r="A7" s="1194" t="s">
        <v>385</v>
      </c>
      <c r="B7" s="1193"/>
      <c r="C7" s="1193"/>
      <c r="D7" s="1193"/>
      <c r="E7" s="1193"/>
      <c r="F7" s="1193"/>
      <c r="G7" s="1193"/>
      <c r="H7" s="1193"/>
      <c r="I7" s="1193"/>
      <c r="J7" s="1193"/>
      <c r="K7" s="1193"/>
      <c r="L7" s="1193"/>
      <c r="M7" s="1193"/>
      <c r="N7" s="1193"/>
      <c r="O7" s="1193"/>
      <c r="P7" s="1193"/>
      <c r="Q7" s="1193"/>
      <c r="R7" s="1193"/>
      <c r="S7" s="1193"/>
      <c r="T7" s="1193"/>
      <c r="U7" s="1193"/>
    </row>
    <row r="8" spans="1:21" ht="14.5" x14ac:dyDescent="0.35">
      <c r="A8" s="1193"/>
      <c r="B8" s="1193"/>
      <c r="C8" s="1193"/>
      <c r="D8" s="1193"/>
      <c r="E8" s="1193"/>
      <c r="F8" s="1193"/>
      <c r="G8" s="1193"/>
      <c r="H8" s="1193"/>
      <c r="I8" s="1193"/>
      <c r="J8" s="1193"/>
      <c r="K8" s="1193"/>
      <c r="L8" s="1193"/>
      <c r="M8" s="1193"/>
      <c r="N8" s="1193"/>
      <c r="O8" s="1193"/>
      <c r="P8" s="1193"/>
      <c r="Q8" s="1193"/>
      <c r="R8" s="1193"/>
      <c r="S8" s="1193"/>
      <c r="T8" s="1193"/>
      <c r="U8" s="1193"/>
    </row>
    <row r="9" spans="1:21" ht="14.5" x14ac:dyDescent="0.35">
      <c r="A9" s="1193"/>
      <c r="B9" s="1193"/>
      <c r="C9" s="1193"/>
      <c r="D9" s="1193"/>
      <c r="E9" s="1193"/>
      <c r="F9" s="1193"/>
      <c r="G9" s="1193"/>
      <c r="H9" s="1193"/>
      <c r="I9" s="1193"/>
      <c r="J9" s="1193"/>
      <c r="K9" s="1193"/>
      <c r="L9" s="1193"/>
      <c r="M9" s="1193"/>
      <c r="N9" s="1193"/>
      <c r="O9" s="1193"/>
      <c r="P9" s="1193"/>
      <c r="Q9" s="1193"/>
      <c r="R9" s="1193"/>
      <c r="S9" s="1193"/>
      <c r="T9" s="1193"/>
      <c r="U9" s="1193"/>
    </row>
    <row r="10" spans="1:21" ht="14.5" x14ac:dyDescent="0.35">
      <c r="A10" s="1193"/>
      <c r="B10" s="1193"/>
      <c r="C10" s="1193"/>
      <c r="D10" s="1193"/>
      <c r="E10" s="1193"/>
      <c r="F10" s="1193"/>
      <c r="G10" s="1193"/>
      <c r="H10" s="1193"/>
      <c r="I10" s="1193"/>
      <c r="J10" s="1193"/>
      <c r="K10" s="1193"/>
      <c r="L10" s="1193"/>
      <c r="M10" s="1193"/>
      <c r="N10" s="1193"/>
      <c r="O10" s="1193"/>
      <c r="P10" s="1193"/>
      <c r="Q10" s="1193"/>
      <c r="R10" s="1193"/>
      <c r="S10" s="1193"/>
      <c r="T10" s="1193"/>
      <c r="U10" s="1193"/>
    </row>
    <row r="11" spans="1:21" ht="14.5" x14ac:dyDescent="0.35">
      <c r="A11" s="1193"/>
      <c r="B11" s="1193"/>
      <c r="C11" s="1193"/>
      <c r="D11" s="1193"/>
      <c r="E11" s="1193"/>
      <c r="F11" s="1193"/>
      <c r="G11" s="1193"/>
      <c r="H11" s="1193"/>
      <c r="I11" s="1193"/>
      <c r="J11" s="1193"/>
      <c r="K11" s="1193"/>
      <c r="L11" s="1193"/>
      <c r="M11" s="1193"/>
      <c r="N11" s="1193"/>
      <c r="O11" s="1193"/>
      <c r="P11" s="1193"/>
      <c r="Q11" s="1193"/>
      <c r="R11" s="1193"/>
      <c r="S11" s="1193"/>
      <c r="T11" s="1193"/>
      <c r="U11" s="1193"/>
    </row>
    <row r="12" spans="1:21" ht="14.5" x14ac:dyDescent="0.35">
      <c r="A12" s="1193"/>
      <c r="B12" s="1193"/>
      <c r="C12" s="1193"/>
      <c r="D12" s="1193"/>
      <c r="E12" s="1193"/>
      <c r="F12" s="1193"/>
      <c r="G12" s="1193"/>
      <c r="H12" s="1193"/>
      <c r="I12" s="1193"/>
      <c r="J12" s="1193"/>
      <c r="K12" s="1193"/>
      <c r="L12" s="1193"/>
      <c r="M12" s="1193"/>
      <c r="N12" s="1193"/>
      <c r="O12" s="1193"/>
      <c r="P12" s="1193"/>
      <c r="Q12" s="1193"/>
      <c r="R12" s="1193"/>
      <c r="S12" s="1193"/>
      <c r="T12" s="1193"/>
      <c r="U12" s="1193"/>
    </row>
    <row r="13" spans="1:21" ht="14.5" x14ac:dyDescent="0.35">
      <c r="A13" s="1193"/>
      <c r="B13" s="1193"/>
      <c r="C13" s="1193"/>
      <c r="D13" s="1193"/>
      <c r="E13" s="1193"/>
      <c r="F13" s="1193"/>
      <c r="G13" s="1193"/>
      <c r="H13" s="1193"/>
      <c r="I13" s="1193"/>
      <c r="J13" s="1193"/>
      <c r="K13" s="1193"/>
      <c r="L13" s="1193"/>
      <c r="M13" s="1193"/>
      <c r="N13" s="1193"/>
      <c r="O13" s="1193"/>
      <c r="P13" s="1193"/>
      <c r="Q13" s="1193"/>
      <c r="R13" s="1193"/>
      <c r="S13" s="1193"/>
      <c r="T13" s="1193"/>
      <c r="U13" s="1193"/>
    </row>
    <row r="14" spans="1:21" ht="14.5" x14ac:dyDescent="0.35">
      <c r="A14" s="1193"/>
      <c r="B14" s="1193"/>
      <c r="C14" s="1193"/>
      <c r="D14" s="1193"/>
      <c r="E14" s="1193"/>
      <c r="F14" s="1193"/>
      <c r="G14" s="1193"/>
      <c r="H14" s="1193"/>
      <c r="I14" s="1193"/>
      <c r="J14" s="1193"/>
      <c r="K14" s="1193"/>
      <c r="L14" s="1193"/>
      <c r="M14" s="1193"/>
      <c r="N14" s="1193"/>
      <c r="O14" s="1193"/>
      <c r="P14" s="1193"/>
      <c r="Q14" s="1193"/>
      <c r="R14" s="1193"/>
      <c r="S14" s="1193"/>
      <c r="T14" s="1193"/>
      <c r="U14" s="1193"/>
    </row>
    <row r="15" spans="1:21" ht="14.5" x14ac:dyDescent="0.35">
      <c r="A15" s="1193"/>
      <c r="B15" s="1193"/>
      <c r="C15" s="1193"/>
      <c r="D15" s="1193"/>
      <c r="E15" s="1193"/>
      <c r="F15" s="1193"/>
      <c r="G15" s="1193"/>
      <c r="H15" s="1193"/>
      <c r="I15" s="1193"/>
      <c r="J15" s="1193"/>
      <c r="K15" s="1193"/>
      <c r="L15" s="1193"/>
      <c r="M15" s="1193"/>
      <c r="N15" s="1193"/>
      <c r="O15" s="1193"/>
      <c r="P15" s="1193"/>
      <c r="Q15" s="1193"/>
      <c r="R15" s="1193"/>
      <c r="S15" s="1193"/>
      <c r="T15" s="1193"/>
      <c r="U15" s="1193"/>
    </row>
    <row r="16" spans="1:21" ht="14.5" x14ac:dyDescent="0.35">
      <c r="A16" s="1193"/>
      <c r="B16" s="1193"/>
      <c r="C16" s="1193"/>
      <c r="D16" s="1193"/>
      <c r="E16" s="1193"/>
      <c r="F16" s="1193"/>
      <c r="G16" s="1193"/>
      <c r="H16" s="1193"/>
      <c r="I16" s="1193"/>
      <c r="J16" s="1193"/>
      <c r="K16" s="1193"/>
      <c r="L16" s="1193"/>
      <c r="M16" s="1193"/>
      <c r="N16" s="1193"/>
      <c r="O16" s="1193"/>
      <c r="P16" s="1193"/>
      <c r="Q16" s="1193"/>
      <c r="R16" s="1193"/>
      <c r="S16" s="1193"/>
      <c r="T16" s="1193"/>
      <c r="U16" s="1193"/>
    </row>
    <row r="17" spans="1:21" ht="14.5" x14ac:dyDescent="0.35">
      <c r="A17" s="1193"/>
      <c r="B17" s="1193"/>
      <c r="C17" s="1193"/>
      <c r="D17" s="1193"/>
      <c r="E17" s="1193"/>
      <c r="F17" s="1193"/>
      <c r="G17" s="1193"/>
      <c r="H17" s="1193"/>
      <c r="I17" s="1193"/>
      <c r="J17" s="1193"/>
      <c r="K17" s="1193"/>
      <c r="L17" s="1193"/>
      <c r="M17" s="1193"/>
      <c r="N17" s="1193"/>
      <c r="O17" s="1193"/>
      <c r="P17" s="1193"/>
      <c r="Q17" s="1193"/>
      <c r="R17" s="1193"/>
      <c r="S17" s="1193"/>
      <c r="T17" s="1193"/>
      <c r="U17" s="1193"/>
    </row>
    <row r="18" spans="1:21" ht="14.5" x14ac:dyDescent="0.35">
      <c r="A18" s="1193"/>
      <c r="B18" s="1193"/>
      <c r="C18" s="1193"/>
      <c r="D18" s="1193"/>
      <c r="E18" s="1193"/>
      <c r="F18" s="1193"/>
      <c r="G18" s="1193"/>
      <c r="H18" s="1193"/>
      <c r="I18" s="1193"/>
      <c r="J18" s="1193"/>
      <c r="K18" s="1193"/>
      <c r="L18" s="1193"/>
      <c r="M18" s="1193"/>
      <c r="N18" s="1193"/>
      <c r="O18" s="1193"/>
      <c r="P18" s="1193"/>
      <c r="Q18" s="1193"/>
      <c r="R18" s="1193"/>
      <c r="S18" s="1193"/>
      <c r="T18" s="1193"/>
      <c r="U18" s="1193"/>
    </row>
    <row r="19" spans="1:21" ht="14.5" x14ac:dyDescent="0.35">
      <c r="A19" s="1193"/>
      <c r="B19" s="1193"/>
      <c r="C19" s="1193"/>
      <c r="D19" s="1193"/>
      <c r="E19" s="1193"/>
      <c r="F19" s="1193"/>
      <c r="G19" s="1193"/>
      <c r="H19" s="1193"/>
      <c r="I19" s="1193"/>
      <c r="J19" s="1193"/>
      <c r="K19" s="1193"/>
      <c r="L19" s="1193"/>
      <c r="M19" s="1193"/>
      <c r="N19" s="1193"/>
      <c r="O19" s="1193"/>
      <c r="P19" s="1193"/>
      <c r="Q19" s="1193"/>
      <c r="R19" s="1193"/>
      <c r="S19" s="1193"/>
      <c r="T19" s="1193"/>
      <c r="U19" s="1193"/>
    </row>
    <row r="20" spans="1:21" ht="14.5" x14ac:dyDescent="0.35">
      <c r="A20" s="1193"/>
      <c r="B20" s="1193"/>
      <c r="C20" s="1193"/>
      <c r="D20" s="1193"/>
      <c r="E20" s="1193"/>
      <c r="F20" s="1193"/>
      <c r="G20" s="1193"/>
      <c r="H20" s="1193"/>
      <c r="I20" s="1193"/>
      <c r="J20" s="1193"/>
      <c r="K20" s="1193"/>
      <c r="L20" s="1193"/>
      <c r="M20" s="1193"/>
      <c r="N20" s="1193"/>
      <c r="O20" s="1193"/>
      <c r="P20" s="1193"/>
      <c r="Q20" s="1193"/>
      <c r="R20" s="1193"/>
      <c r="S20" s="1193"/>
      <c r="T20" s="1193"/>
      <c r="U20" s="1193"/>
    </row>
    <row r="21" spans="1:21" ht="14.5" x14ac:dyDescent="0.35">
      <c r="A21" s="1193"/>
      <c r="B21" s="1193"/>
      <c r="C21" s="1193"/>
      <c r="D21" s="1193"/>
      <c r="E21" s="1193"/>
      <c r="F21" s="1193"/>
      <c r="G21" s="1193"/>
      <c r="H21" s="1193"/>
      <c r="I21" s="1193"/>
      <c r="J21" s="1193"/>
      <c r="K21" s="1193"/>
      <c r="L21" s="1193"/>
      <c r="M21" s="1193"/>
      <c r="N21" s="1193"/>
      <c r="O21" s="1193"/>
      <c r="P21" s="1193"/>
      <c r="Q21" s="1193"/>
      <c r="R21" s="1193"/>
      <c r="S21" s="1193"/>
      <c r="T21" s="1193"/>
      <c r="U21" s="1193"/>
    </row>
    <row r="22" spans="1:21" ht="14.5" x14ac:dyDescent="0.35">
      <c r="A22" s="1193"/>
      <c r="B22" s="1193"/>
      <c r="C22" s="1193"/>
      <c r="D22" s="1193"/>
      <c r="E22" s="1193"/>
      <c r="F22" s="1193"/>
      <c r="G22" s="1193"/>
      <c r="H22" s="1193"/>
      <c r="I22" s="1193"/>
      <c r="J22" s="1193"/>
      <c r="K22" s="1193"/>
      <c r="L22" s="1193"/>
      <c r="M22" s="1193"/>
      <c r="N22" s="1193"/>
      <c r="O22" s="1193"/>
      <c r="P22" s="1193"/>
      <c r="Q22" s="1193"/>
      <c r="R22" s="1193"/>
      <c r="S22" s="1193"/>
      <c r="T22" s="1193"/>
      <c r="U22" s="1193"/>
    </row>
  </sheetData>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L98"/>
  <sheetViews>
    <sheetView showGridLines="0" zoomScaleNormal="100" workbookViewId="0"/>
  </sheetViews>
  <sheetFormatPr baseColWidth="10" defaultColWidth="11" defaultRowHeight="14.5" x14ac:dyDescent="0.35"/>
  <cols>
    <col min="1" max="1" width="42" style="540" customWidth="1"/>
    <col min="2" max="7" width="11.58203125" style="540" customWidth="1"/>
    <col min="8" max="16384" width="11" style="540"/>
  </cols>
  <sheetData>
    <row r="1" spans="1:12" ht="13.5" customHeight="1" x14ac:dyDescent="0.35">
      <c r="A1" s="1229" t="s">
        <v>227</v>
      </c>
      <c r="B1" s="1229"/>
      <c r="C1" s="1229"/>
      <c r="D1" s="1229"/>
      <c r="E1" s="1229"/>
      <c r="F1" s="1229"/>
      <c r="G1" s="1229"/>
    </row>
    <row r="2" spans="1:12" ht="13.5" customHeight="1" x14ac:dyDescent="0.35">
      <c r="A2" s="1229" t="s">
        <v>415</v>
      </c>
      <c r="B2" s="1229"/>
      <c r="C2" s="1229"/>
      <c r="D2" s="1229"/>
      <c r="E2" s="1229"/>
      <c r="F2" s="1229"/>
      <c r="G2" s="1229"/>
    </row>
    <row r="3" spans="1:12" ht="13.5" customHeight="1" x14ac:dyDescent="0.35">
      <c r="A3" s="1243" t="s">
        <v>84</v>
      </c>
      <c r="B3" s="1287" t="s">
        <v>48</v>
      </c>
      <c r="C3" s="1287" t="s">
        <v>28</v>
      </c>
      <c r="D3" s="1287" t="s">
        <v>273</v>
      </c>
      <c r="E3" s="1287" t="s">
        <v>184</v>
      </c>
      <c r="F3" s="1282" t="s">
        <v>29</v>
      </c>
      <c r="G3" s="1282" t="s">
        <v>182</v>
      </c>
    </row>
    <row r="4" spans="1:12" ht="13.5" customHeight="1" x14ac:dyDescent="0.35">
      <c r="A4" s="1243"/>
      <c r="B4" s="1287"/>
      <c r="C4" s="1287"/>
      <c r="D4" s="1287"/>
      <c r="E4" s="1287"/>
      <c r="F4" s="1282"/>
      <c r="G4" s="1282"/>
    </row>
    <row r="5" spans="1:12" ht="13.5" customHeight="1" x14ac:dyDescent="0.35">
      <c r="A5" s="578" t="s">
        <v>7</v>
      </c>
      <c r="B5" s="645">
        <v>3356</v>
      </c>
      <c r="C5" s="629">
        <v>334964.28516375681</v>
      </c>
      <c r="D5" s="630">
        <v>1.164965151095885E-2</v>
      </c>
      <c r="E5" s="631">
        <v>165156</v>
      </c>
      <c r="F5" s="631">
        <v>306033</v>
      </c>
      <c r="G5" s="631">
        <v>429187</v>
      </c>
      <c r="L5" s="549"/>
    </row>
    <row r="6" spans="1:12" ht="13.5" customHeight="1" x14ac:dyDescent="0.35">
      <c r="A6" s="581" t="s">
        <v>86</v>
      </c>
      <c r="B6" s="608">
        <v>911</v>
      </c>
      <c r="C6" s="632">
        <v>378954.75613687857</v>
      </c>
      <c r="D6" s="633">
        <v>1.5784839911388321E-2</v>
      </c>
      <c r="E6" s="634">
        <v>261882</v>
      </c>
      <c r="F6" s="634">
        <v>353281</v>
      </c>
      <c r="G6" s="634">
        <v>447464.5</v>
      </c>
      <c r="K6" s="549"/>
      <c r="L6" s="549"/>
    </row>
    <row r="7" spans="1:12" ht="13.5" customHeight="1" x14ac:dyDescent="0.35">
      <c r="A7" s="581" t="s">
        <v>87</v>
      </c>
      <c r="B7" s="608">
        <v>27</v>
      </c>
      <c r="C7" s="632">
        <v>428269.70340968255</v>
      </c>
      <c r="D7" s="633">
        <v>0.12842398733860269</v>
      </c>
      <c r="E7" s="634">
        <v>263701</v>
      </c>
      <c r="F7" s="634">
        <v>303980.16666666669</v>
      </c>
      <c r="G7" s="634">
        <v>627917</v>
      </c>
      <c r="K7" s="549"/>
      <c r="L7" s="549"/>
    </row>
    <row r="8" spans="1:12" ht="13.5" customHeight="1" x14ac:dyDescent="0.35">
      <c r="A8" s="581" t="s">
        <v>63</v>
      </c>
      <c r="B8" s="608">
        <v>79</v>
      </c>
      <c r="C8" s="632">
        <v>562324.7321606474</v>
      </c>
      <c r="D8" s="633">
        <v>6.7670018453183697E-2</v>
      </c>
      <c r="E8" s="634">
        <v>329092</v>
      </c>
      <c r="F8" s="634">
        <v>466086</v>
      </c>
      <c r="G8" s="634">
        <v>741724</v>
      </c>
      <c r="K8" s="549"/>
      <c r="L8" s="549"/>
    </row>
    <row r="9" spans="1:12" ht="13.5" customHeight="1" x14ac:dyDescent="0.35">
      <c r="A9" s="581" t="s">
        <v>88</v>
      </c>
      <c r="B9" s="608">
        <v>72</v>
      </c>
      <c r="C9" s="632">
        <v>455013.40686361754</v>
      </c>
      <c r="D9" s="633">
        <v>5.8090173489216301E-2</v>
      </c>
      <c r="E9" s="634">
        <v>330149</v>
      </c>
      <c r="F9" s="634">
        <v>405342.75</v>
      </c>
      <c r="G9" s="634">
        <v>536385.25</v>
      </c>
      <c r="K9" s="549"/>
      <c r="L9" s="549"/>
    </row>
    <row r="10" spans="1:12" ht="13.5" customHeight="1" x14ac:dyDescent="0.35">
      <c r="A10" s="581" t="s">
        <v>64</v>
      </c>
      <c r="B10" s="608">
        <v>99</v>
      </c>
      <c r="C10" s="632">
        <v>485224.32453284727</v>
      </c>
      <c r="D10" s="633">
        <v>6.3037902791726289E-2</v>
      </c>
      <c r="E10" s="634">
        <v>306831</v>
      </c>
      <c r="F10" s="634">
        <v>410647</v>
      </c>
      <c r="G10" s="634">
        <v>545248</v>
      </c>
      <c r="K10" s="549"/>
      <c r="L10" s="549"/>
    </row>
    <row r="11" spans="1:12" ht="13.5" customHeight="1" x14ac:dyDescent="0.35">
      <c r="A11" s="581" t="s">
        <v>65</v>
      </c>
      <c r="B11" s="608">
        <v>343</v>
      </c>
      <c r="C11" s="632">
        <v>355641.87839819555</v>
      </c>
      <c r="D11" s="633">
        <v>2.164922285619476E-2</v>
      </c>
      <c r="E11" s="634">
        <v>261016</v>
      </c>
      <c r="F11" s="634">
        <v>334052.5</v>
      </c>
      <c r="G11" s="634">
        <v>401838</v>
      </c>
      <c r="K11" s="549"/>
      <c r="L11" s="549"/>
    </row>
    <row r="12" spans="1:12" ht="13.5" customHeight="1" x14ac:dyDescent="0.35">
      <c r="A12" s="581" t="s">
        <v>89</v>
      </c>
      <c r="B12" s="608">
        <v>155</v>
      </c>
      <c r="C12" s="632">
        <v>391539.19764872669</v>
      </c>
      <c r="D12" s="633">
        <v>3.6213855331784707E-2</v>
      </c>
      <c r="E12" s="634">
        <v>280946</v>
      </c>
      <c r="F12" s="634">
        <v>361775</v>
      </c>
      <c r="G12" s="634">
        <v>434707</v>
      </c>
      <c r="K12" s="549"/>
      <c r="L12" s="549"/>
    </row>
    <row r="13" spans="1:12" ht="13.5" customHeight="1" x14ac:dyDescent="0.35">
      <c r="A13" s="581" t="s">
        <v>90</v>
      </c>
      <c r="B13" s="608">
        <v>8</v>
      </c>
      <c r="C13" s="632">
        <v>654011.33333333349</v>
      </c>
      <c r="D13" s="633">
        <v>0.12488623285148608</v>
      </c>
      <c r="E13" s="634">
        <v>539585</v>
      </c>
      <c r="F13" s="634">
        <v>638837</v>
      </c>
      <c r="G13" s="634">
        <v>715691</v>
      </c>
      <c r="K13" s="549"/>
      <c r="L13" s="549"/>
    </row>
    <row r="14" spans="1:12" ht="13.5" customHeight="1" x14ac:dyDescent="0.35">
      <c r="A14" s="581" t="s">
        <v>91</v>
      </c>
      <c r="B14" s="608">
        <v>19</v>
      </c>
      <c r="C14" s="632">
        <v>537559.12856172142</v>
      </c>
      <c r="D14" s="633">
        <v>9.7266547309682289E-2</v>
      </c>
      <c r="E14" s="634">
        <v>373027</v>
      </c>
      <c r="F14" s="634">
        <v>493088</v>
      </c>
      <c r="G14" s="634">
        <v>636826</v>
      </c>
      <c r="K14" s="549"/>
      <c r="L14" s="549"/>
    </row>
    <row r="15" spans="1:12" ht="13.5" customHeight="1" x14ac:dyDescent="0.35">
      <c r="A15" s="581" t="s">
        <v>92</v>
      </c>
      <c r="B15" s="608">
        <v>25</v>
      </c>
      <c r="C15" s="632">
        <v>588995.33831872325</v>
      </c>
      <c r="D15" s="633">
        <v>7.8472271079645675E-2</v>
      </c>
      <c r="E15" s="634">
        <v>419963</v>
      </c>
      <c r="F15" s="634">
        <v>529042.75</v>
      </c>
      <c r="G15" s="634">
        <v>745099.5</v>
      </c>
      <c r="K15" s="549"/>
      <c r="L15" s="549"/>
    </row>
    <row r="16" spans="1:12" ht="13.5" customHeight="1" x14ac:dyDescent="0.35">
      <c r="A16" s="581" t="s">
        <v>93</v>
      </c>
      <c r="B16" s="608">
        <v>15</v>
      </c>
      <c r="C16" s="632">
        <v>586546.35608782433</v>
      </c>
      <c r="D16" s="633">
        <v>0.16383377224474049</v>
      </c>
      <c r="E16" s="634">
        <v>349729.5</v>
      </c>
      <c r="F16" s="634">
        <v>400934</v>
      </c>
      <c r="G16" s="634">
        <v>744735</v>
      </c>
      <c r="K16" s="549"/>
      <c r="L16" s="549"/>
    </row>
    <row r="17" spans="1:12" ht="13.5" customHeight="1" x14ac:dyDescent="0.35">
      <c r="A17" s="581" t="s">
        <v>94</v>
      </c>
      <c r="B17" s="608">
        <v>32</v>
      </c>
      <c r="C17" s="632">
        <v>658151.34093661106</v>
      </c>
      <c r="D17" s="633">
        <v>0.10918192737240009</v>
      </c>
      <c r="E17" s="634">
        <v>381455.66666666669</v>
      </c>
      <c r="F17" s="634">
        <v>478903</v>
      </c>
      <c r="G17" s="634">
        <v>796151.66666666663</v>
      </c>
      <c r="K17" s="549"/>
      <c r="L17" s="549"/>
    </row>
    <row r="18" spans="1:12" ht="13.5" customHeight="1" x14ac:dyDescent="0.35">
      <c r="A18" s="581" t="s">
        <v>95</v>
      </c>
      <c r="B18" s="608">
        <v>239</v>
      </c>
      <c r="C18" s="632">
        <v>415035.65626022016</v>
      </c>
      <c r="D18" s="633">
        <v>2.3307648351167339E-2</v>
      </c>
      <c r="E18" s="634">
        <v>314733</v>
      </c>
      <c r="F18" s="634">
        <v>399328</v>
      </c>
      <c r="G18" s="634">
        <v>486930</v>
      </c>
      <c r="K18" s="549"/>
      <c r="L18" s="549"/>
    </row>
    <row r="19" spans="1:12" ht="13.5" customHeight="1" x14ac:dyDescent="0.35">
      <c r="A19" s="581" t="s">
        <v>96</v>
      </c>
      <c r="B19" s="608">
        <v>73</v>
      </c>
      <c r="C19" s="632">
        <v>426713.89152602147</v>
      </c>
      <c r="D19" s="633">
        <v>6.4345764185961454E-2</v>
      </c>
      <c r="E19" s="634">
        <v>244123</v>
      </c>
      <c r="F19" s="634">
        <v>439768</v>
      </c>
      <c r="G19" s="634">
        <v>602536</v>
      </c>
      <c r="K19" s="549"/>
      <c r="L19" s="549"/>
    </row>
    <row r="20" spans="1:12" ht="13.5" customHeight="1" x14ac:dyDescent="0.35">
      <c r="A20" s="579" t="s">
        <v>229</v>
      </c>
      <c r="B20" s="608">
        <v>74</v>
      </c>
      <c r="C20" s="632">
        <v>375735.11697499314</v>
      </c>
      <c r="D20" s="633">
        <v>4.9657990597816497E-2</v>
      </c>
      <c r="E20" s="634">
        <v>268932</v>
      </c>
      <c r="F20" s="634">
        <v>355756</v>
      </c>
      <c r="G20" s="634">
        <v>431751</v>
      </c>
      <c r="K20" s="549"/>
      <c r="L20" s="549"/>
    </row>
    <row r="21" spans="1:12" ht="13.5" customHeight="1" x14ac:dyDescent="0.35">
      <c r="A21" s="581" t="s">
        <v>97</v>
      </c>
      <c r="B21" s="608">
        <v>27</v>
      </c>
      <c r="C21" s="632">
        <v>378116.91645109421</v>
      </c>
      <c r="D21" s="633">
        <v>8.1437730794338428E-2</v>
      </c>
      <c r="E21" s="634">
        <v>281351</v>
      </c>
      <c r="F21" s="634">
        <v>338720.5</v>
      </c>
      <c r="G21" s="634">
        <v>386552</v>
      </c>
      <c r="K21" s="549"/>
      <c r="L21" s="549"/>
    </row>
    <row r="22" spans="1:12" ht="13.5" customHeight="1" x14ac:dyDescent="0.35">
      <c r="A22" s="581" t="s">
        <v>66</v>
      </c>
      <c r="B22" s="608">
        <v>121</v>
      </c>
      <c r="C22" s="632">
        <v>455312.01003309758</v>
      </c>
      <c r="D22" s="633">
        <v>4.5050744259084417E-2</v>
      </c>
      <c r="E22" s="634">
        <v>335122</v>
      </c>
      <c r="F22" s="634">
        <v>421420.5</v>
      </c>
      <c r="G22" s="634">
        <v>532789</v>
      </c>
      <c r="K22" s="549"/>
      <c r="L22" s="549"/>
    </row>
    <row r="23" spans="1:12" ht="13.5" customHeight="1" x14ac:dyDescent="0.35">
      <c r="A23" s="581" t="s">
        <v>99</v>
      </c>
      <c r="B23" s="608">
        <v>15</v>
      </c>
      <c r="C23" s="632">
        <v>253324.96671786995</v>
      </c>
      <c r="D23" s="633">
        <v>9.5534648036340458E-2</v>
      </c>
      <c r="E23" s="634">
        <v>186172</v>
      </c>
      <c r="F23" s="634">
        <v>214394</v>
      </c>
      <c r="G23" s="634">
        <v>300490</v>
      </c>
      <c r="K23" s="549"/>
      <c r="L23" s="549"/>
    </row>
    <row r="24" spans="1:12" ht="13.5" customHeight="1" x14ac:dyDescent="0.35">
      <c r="A24" s="582" t="s">
        <v>100</v>
      </c>
      <c r="B24" s="608">
        <v>60</v>
      </c>
      <c r="C24" s="632">
        <v>246584.0672421827</v>
      </c>
      <c r="D24" s="633">
        <v>5.2500649998792129E-2</v>
      </c>
      <c r="E24" s="634">
        <v>175742</v>
      </c>
      <c r="F24" s="634">
        <v>224688</v>
      </c>
      <c r="G24" s="634">
        <v>298736</v>
      </c>
      <c r="K24" s="549"/>
      <c r="L24" s="549"/>
    </row>
    <row r="25" spans="1:12" ht="13.5" customHeight="1" x14ac:dyDescent="0.35">
      <c r="A25" s="581" t="s">
        <v>101</v>
      </c>
      <c r="B25" s="608">
        <v>149</v>
      </c>
      <c r="C25" s="632">
        <v>138265.09037846496</v>
      </c>
      <c r="D25" s="633">
        <v>4.2222388078812657E-2</v>
      </c>
      <c r="E25" s="634">
        <v>98480</v>
      </c>
      <c r="F25" s="634">
        <v>122494</v>
      </c>
      <c r="G25" s="634">
        <v>163045</v>
      </c>
      <c r="K25" s="549"/>
      <c r="L25" s="549"/>
    </row>
    <row r="26" spans="1:12" ht="13.5" customHeight="1" x14ac:dyDescent="0.35">
      <c r="A26" s="581" t="s">
        <v>102</v>
      </c>
      <c r="B26" s="608">
        <v>736</v>
      </c>
      <c r="C26" s="632">
        <v>119772.83066402203</v>
      </c>
      <c r="D26" s="633">
        <v>1.7095831911932379E-2</v>
      </c>
      <c r="E26" s="634">
        <v>86311</v>
      </c>
      <c r="F26" s="634">
        <v>113160</v>
      </c>
      <c r="G26" s="634">
        <v>142228</v>
      </c>
      <c r="K26" s="549"/>
      <c r="L26" s="549"/>
    </row>
    <row r="27" spans="1:12" ht="13.5" customHeight="1" x14ac:dyDescent="0.35">
      <c r="A27" s="581" t="s">
        <v>67</v>
      </c>
      <c r="B27" s="608">
        <v>69</v>
      </c>
      <c r="C27" s="632">
        <v>442372.07691967115</v>
      </c>
      <c r="D27" s="633">
        <v>4.240982883738699E-2</v>
      </c>
      <c r="E27" s="634">
        <v>317421.66666666669</v>
      </c>
      <c r="F27" s="634">
        <v>408822</v>
      </c>
      <c r="G27" s="634">
        <v>542359</v>
      </c>
      <c r="K27" s="549"/>
      <c r="L27" s="549"/>
    </row>
    <row r="28" spans="1:12" ht="13.5" customHeight="1" thickBot="1" x14ac:dyDescent="0.4">
      <c r="A28" s="580" t="s">
        <v>58</v>
      </c>
      <c r="B28" s="646">
        <v>8</v>
      </c>
      <c r="C28" s="635">
        <v>616635.14757709764</v>
      </c>
      <c r="D28" s="633">
        <v>0.27966510218031171</v>
      </c>
      <c r="E28" s="636">
        <v>213335</v>
      </c>
      <c r="F28" s="636">
        <v>355481.5</v>
      </c>
      <c r="G28" s="636">
        <v>1243161.25</v>
      </c>
      <c r="K28" s="549"/>
      <c r="L28" s="549"/>
    </row>
    <row r="29" spans="1:12" ht="24" customHeight="1" x14ac:dyDescent="0.35">
      <c r="A29" s="1258" t="s">
        <v>306</v>
      </c>
      <c r="B29" s="1258"/>
      <c r="C29" s="1258"/>
      <c r="D29" s="1258"/>
      <c r="E29" s="1258"/>
      <c r="F29" s="1258"/>
      <c r="G29" s="1258"/>
    </row>
    <row r="30" spans="1:12" ht="13.5" customHeight="1" x14ac:dyDescent="0.35">
      <c r="A30" s="1255" t="s">
        <v>343</v>
      </c>
      <c r="B30" s="1255"/>
      <c r="C30" s="1255"/>
      <c r="D30" s="1255"/>
      <c r="E30" s="1255"/>
      <c r="F30" s="1255"/>
      <c r="G30" s="1255"/>
    </row>
    <row r="31" spans="1:12" ht="13.5" customHeight="1" x14ac:dyDescent="0.35"/>
    <row r="32" spans="1:12" ht="13.5" customHeight="1" x14ac:dyDescent="0.35"/>
    <row r="33" spans="2:2" ht="13.5" customHeight="1" x14ac:dyDescent="0.35"/>
    <row r="34" spans="2:2" ht="13.5" customHeight="1" x14ac:dyDescent="0.35"/>
    <row r="35" spans="2:2" ht="13.5" customHeight="1" x14ac:dyDescent="0.35"/>
    <row r="36" spans="2:2" ht="13.5" customHeight="1" x14ac:dyDescent="0.35">
      <c r="B36" s="563"/>
    </row>
    <row r="37" spans="2:2" ht="13.5" customHeight="1" x14ac:dyDescent="0.35"/>
    <row r="38" spans="2:2" ht="13.5" customHeight="1" x14ac:dyDescent="0.35"/>
    <row r="39" spans="2:2" ht="13.5" customHeight="1" x14ac:dyDescent="0.35"/>
    <row r="40" spans="2:2" ht="13.5" customHeight="1" x14ac:dyDescent="0.35"/>
    <row r="41" spans="2:2" ht="13.5" customHeight="1" x14ac:dyDescent="0.35"/>
    <row r="42" spans="2:2" ht="13.5" customHeight="1" x14ac:dyDescent="0.35"/>
    <row r="43" spans="2:2" ht="13.5" customHeight="1" x14ac:dyDescent="0.35"/>
    <row r="44" spans="2:2" ht="13.5" customHeight="1" x14ac:dyDescent="0.35"/>
    <row r="45" spans="2:2" ht="13.5" customHeight="1" x14ac:dyDescent="0.35"/>
    <row r="46" spans="2:2" ht="13.5" customHeight="1" x14ac:dyDescent="0.35"/>
    <row r="47" spans="2:2" ht="13.5" customHeight="1" x14ac:dyDescent="0.35"/>
    <row r="48" spans="2:2"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sheetData>
  <mergeCells count="11">
    <mergeCell ref="A29:G29"/>
    <mergeCell ref="A30:G30"/>
    <mergeCell ref="A1:G1"/>
    <mergeCell ref="A2:G2"/>
    <mergeCell ref="A3:A4"/>
    <mergeCell ref="B3:B4"/>
    <mergeCell ref="C3:C4"/>
    <mergeCell ref="E3:E4"/>
    <mergeCell ref="F3:F4"/>
    <mergeCell ref="G3:G4"/>
    <mergeCell ref="D3:D4"/>
  </mergeCells>
  <conditionalFormatting sqref="C5:G28">
    <cfRule type="expression" dxfId="144" priority="2">
      <formula>$D5&gt;15%</formula>
    </cfRule>
  </conditionalFormatting>
  <conditionalFormatting sqref="B5:G28">
    <cfRule type="containsText" dxfId="143"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4353"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4"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5"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6"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4357"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dimension ref="A1:G98"/>
  <sheetViews>
    <sheetView showGridLines="0" zoomScaleNormal="100" workbookViewId="0"/>
  </sheetViews>
  <sheetFormatPr baseColWidth="10" defaultColWidth="11" defaultRowHeight="14.5" x14ac:dyDescent="0.35"/>
  <cols>
    <col min="1" max="1" width="42" style="540" customWidth="1"/>
    <col min="2" max="7" width="11.58203125" style="540" customWidth="1"/>
    <col min="8" max="16384" width="11" style="540"/>
  </cols>
  <sheetData>
    <row r="1" spans="1:7" ht="13.5" customHeight="1" x14ac:dyDescent="0.35">
      <c r="A1" s="1229" t="s">
        <v>132</v>
      </c>
      <c r="B1" s="1229"/>
      <c r="C1" s="1229"/>
      <c r="D1" s="1229"/>
      <c r="E1" s="1229"/>
      <c r="F1" s="1229"/>
      <c r="G1" s="1229"/>
    </row>
    <row r="2" spans="1:7" ht="13.5" customHeight="1" x14ac:dyDescent="0.35">
      <c r="A2" s="1229" t="s">
        <v>416</v>
      </c>
      <c r="B2" s="1229"/>
      <c r="C2" s="1229"/>
      <c r="D2" s="1229"/>
      <c r="E2" s="1229"/>
      <c r="F2" s="1229"/>
      <c r="G2" s="1229"/>
    </row>
    <row r="3" spans="1:7" ht="13.5" customHeight="1" x14ac:dyDescent="0.35">
      <c r="A3" s="1243" t="s">
        <v>84</v>
      </c>
      <c r="B3" s="1287" t="s">
        <v>48</v>
      </c>
      <c r="C3" s="1287" t="s">
        <v>28</v>
      </c>
      <c r="D3" s="1287" t="s">
        <v>273</v>
      </c>
      <c r="E3" s="1287" t="s">
        <v>184</v>
      </c>
      <c r="F3" s="1282" t="s">
        <v>29</v>
      </c>
      <c r="G3" s="1282" t="s">
        <v>182</v>
      </c>
    </row>
    <row r="4" spans="1:7" ht="13.5" customHeight="1" x14ac:dyDescent="0.35">
      <c r="A4" s="1243"/>
      <c r="B4" s="1287"/>
      <c r="C4" s="1287"/>
      <c r="D4" s="1287"/>
      <c r="E4" s="1287"/>
      <c r="F4" s="1282"/>
      <c r="G4" s="1282"/>
    </row>
    <row r="5" spans="1:7" ht="13.5" customHeight="1" x14ac:dyDescent="0.35">
      <c r="A5" s="587" t="s">
        <v>7</v>
      </c>
      <c r="B5" s="645">
        <v>3356</v>
      </c>
      <c r="C5" s="629">
        <v>162061.42594680484</v>
      </c>
      <c r="D5" s="630">
        <v>1.5430294184977581E-2</v>
      </c>
      <c r="E5" s="629">
        <v>51220</v>
      </c>
      <c r="F5" s="629">
        <v>141114</v>
      </c>
      <c r="G5" s="629">
        <v>215646</v>
      </c>
    </row>
    <row r="6" spans="1:7" ht="13.5" customHeight="1" x14ac:dyDescent="0.35">
      <c r="A6" s="588" t="s">
        <v>86</v>
      </c>
      <c r="B6" s="608">
        <v>911</v>
      </c>
      <c r="C6" s="632">
        <v>186465.66979419457</v>
      </c>
      <c r="D6" s="633">
        <v>1.9925988075695279E-2</v>
      </c>
      <c r="E6" s="632">
        <v>117934</v>
      </c>
      <c r="F6" s="632">
        <v>163924</v>
      </c>
      <c r="G6" s="632">
        <v>226441</v>
      </c>
    </row>
    <row r="7" spans="1:7" ht="13.5" customHeight="1" x14ac:dyDescent="0.35">
      <c r="A7" s="588" t="s">
        <v>87</v>
      </c>
      <c r="B7" s="608">
        <v>27</v>
      </c>
      <c r="C7" s="632">
        <v>206348.42252043972</v>
      </c>
      <c r="D7" s="633">
        <v>0.18182092104560427</v>
      </c>
      <c r="E7" s="632">
        <v>77197</v>
      </c>
      <c r="F7" s="632">
        <v>125807.83333333333</v>
      </c>
      <c r="G7" s="632">
        <v>316031</v>
      </c>
    </row>
    <row r="8" spans="1:7" ht="13.5" customHeight="1" x14ac:dyDescent="0.35">
      <c r="A8" s="588" t="s">
        <v>63</v>
      </c>
      <c r="B8" s="608">
        <v>79</v>
      </c>
      <c r="C8" s="632">
        <v>274492.20801107195</v>
      </c>
      <c r="D8" s="633">
        <v>8.2232415776477524E-2</v>
      </c>
      <c r="E8" s="632">
        <v>155405</v>
      </c>
      <c r="F8" s="632">
        <v>208351.5</v>
      </c>
      <c r="G8" s="632">
        <v>352846</v>
      </c>
    </row>
    <row r="9" spans="1:7" ht="13.5" customHeight="1" x14ac:dyDescent="0.35">
      <c r="A9" s="588" t="s">
        <v>88</v>
      </c>
      <c r="B9" s="608">
        <v>72</v>
      </c>
      <c r="C9" s="632">
        <v>263090.59429993469</v>
      </c>
      <c r="D9" s="633">
        <v>6.247513814881752E-2</v>
      </c>
      <c r="E9" s="632">
        <v>189459</v>
      </c>
      <c r="F9" s="632">
        <v>235645</v>
      </c>
      <c r="G9" s="632">
        <v>292973.75</v>
      </c>
    </row>
    <row r="10" spans="1:7" ht="13.5" customHeight="1" x14ac:dyDescent="0.35">
      <c r="A10" s="588" t="s">
        <v>64</v>
      </c>
      <c r="B10" s="608">
        <v>99</v>
      </c>
      <c r="C10" s="632">
        <v>271792.95833747857</v>
      </c>
      <c r="D10" s="633">
        <v>8.445756905222547E-2</v>
      </c>
      <c r="E10" s="632">
        <v>157692</v>
      </c>
      <c r="F10" s="632">
        <v>238235</v>
      </c>
      <c r="G10" s="632">
        <v>292088</v>
      </c>
    </row>
    <row r="11" spans="1:7" ht="13.5" customHeight="1" x14ac:dyDescent="0.35">
      <c r="A11" s="588" t="s">
        <v>65</v>
      </c>
      <c r="B11" s="608">
        <v>343</v>
      </c>
      <c r="C11" s="632">
        <v>179685.32520289003</v>
      </c>
      <c r="D11" s="633">
        <v>2.5744127061138131E-2</v>
      </c>
      <c r="E11" s="632">
        <v>131395.5</v>
      </c>
      <c r="F11" s="632">
        <v>164958.5</v>
      </c>
      <c r="G11" s="632">
        <v>207019</v>
      </c>
    </row>
    <row r="12" spans="1:7" ht="13.5" customHeight="1" x14ac:dyDescent="0.35">
      <c r="A12" s="588" t="s">
        <v>89</v>
      </c>
      <c r="B12" s="608">
        <v>155</v>
      </c>
      <c r="C12" s="632">
        <v>198450.17780919184</v>
      </c>
      <c r="D12" s="633">
        <v>5.0837430364679567E-2</v>
      </c>
      <c r="E12" s="632">
        <v>131203.5</v>
      </c>
      <c r="F12" s="632">
        <v>158273</v>
      </c>
      <c r="G12" s="632">
        <v>208575</v>
      </c>
    </row>
    <row r="13" spans="1:7" ht="13.5" customHeight="1" x14ac:dyDescent="0.35">
      <c r="A13" s="588" t="s">
        <v>90</v>
      </c>
      <c r="B13" s="608">
        <v>8</v>
      </c>
      <c r="C13" s="632">
        <v>425866.88888888888</v>
      </c>
      <c r="D13" s="633">
        <v>0.15328283584107602</v>
      </c>
      <c r="E13" s="632">
        <v>357051</v>
      </c>
      <c r="F13" s="632">
        <v>372914</v>
      </c>
      <c r="G13" s="632">
        <v>570132</v>
      </c>
    </row>
    <row r="14" spans="1:7" ht="13.5" customHeight="1" x14ac:dyDescent="0.35">
      <c r="A14" s="588" t="s">
        <v>91</v>
      </c>
      <c r="B14" s="608">
        <v>19</v>
      </c>
      <c r="C14" s="632">
        <v>262796.27244243107</v>
      </c>
      <c r="D14" s="633">
        <v>0.11050873897186039</v>
      </c>
      <c r="E14" s="632">
        <v>191178</v>
      </c>
      <c r="F14" s="632">
        <v>237346</v>
      </c>
      <c r="G14" s="632">
        <v>273095</v>
      </c>
    </row>
    <row r="15" spans="1:7" ht="13.5" customHeight="1" x14ac:dyDescent="0.35">
      <c r="A15" s="588" t="s">
        <v>92</v>
      </c>
      <c r="B15" s="608">
        <v>25</v>
      </c>
      <c r="C15" s="632">
        <v>340911.92005258863</v>
      </c>
      <c r="D15" s="633">
        <v>0.10071332882771906</v>
      </c>
      <c r="E15" s="632">
        <v>206343</v>
      </c>
      <c r="F15" s="632">
        <v>273225</v>
      </c>
      <c r="G15" s="632">
        <v>480059</v>
      </c>
    </row>
    <row r="16" spans="1:7" ht="13.5" customHeight="1" x14ac:dyDescent="0.35">
      <c r="A16" s="588" t="s">
        <v>93</v>
      </c>
      <c r="B16" s="608">
        <v>15</v>
      </c>
      <c r="C16" s="632">
        <v>310210.00958083832</v>
      </c>
      <c r="D16" s="633">
        <v>0.22038709743778481</v>
      </c>
      <c r="E16" s="632">
        <v>173329</v>
      </c>
      <c r="F16" s="632">
        <v>197562</v>
      </c>
      <c r="G16" s="632">
        <v>370191</v>
      </c>
    </row>
    <row r="17" spans="1:7" ht="13.5" customHeight="1" x14ac:dyDescent="0.35">
      <c r="A17" s="588" t="s">
        <v>94</v>
      </c>
      <c r="B17" s="608">
        <v>32</v>
      </c>
      <c r="C17" s="632">
        <v>352864.70892827341</v>
      </c>
      <c r="D17" s="633">
        <v>0.16203647457906969</v>
      </c>
      <c r="E17" s="632">
        <v>177160.33333333334</v>
      </c>
      <c r="F17" s="632">
        <v>296486.40000000002</v>
      </c>
      <c r="G17" s="632">
        <v>398324</v>
      </c>
    </row>
    <row r="18" spans="1:7" ht="13.5" customHeight="1" x14ac:dyDescent="0.35">
      <c r="A18" s="588" t="s">
        <v>95</v>
      </c>
      <c r="B18" s="608">
        <v>239</v>
      </c>
      <c r="C18" s="632">
        <v>210510.04395125443</v>
      </c>
      <c r="D18" s="633">
        <v>3.0703515243722682E-2</v>
      </c>
      <c r="E18" s="632">
        <v>148230</v>
      </c>
      <c r="F18" s="632">
        <v>193413</v>
      </c>
      <c r="G18" s="632">
        <v>241296</v>
      </c>
    </row>
    <row r="19" spans="1:7" ht="13.5" customHeight="1" x14ac:dyDescent="0.35">
      <c r="A19" s="588" t="s">
        <v>96</v>
      </c>
      <c r="B19" s="608">
        <v>73</v>
      </c>
      <c r="C19" s="632">
        <v>231964.10787366584</v>
      </c>
      <c r="D19" s="633">
        <v>8.6776670571486275E-2</v>
      </c>
      <c r="E19" s="632">
        <v>115413</v>
      </c>
      <c r="F19" s="632">
        <v>220034</v>
      </c>
      <c r="G19" s="632">
        <v>307889.5</v>
      </c>
    </row>
    <row r="20" spans="1:7" ht="13.5" customHeight="1" x14ac:dyDescent="0.35">
      <c r="A20" s="588" t="s">
        <v>229</v>
      </c>
      <c r="B20" s="608">
        <v>74</v>
      </c>
      <c r="C20" s="632">
        <v>157225.62867223329</v>
      </c>
      <c r="D20" s="633">
        <v>5.7608094137786933E-2</v>
      </c>
      <c r="E20" s="632">
        <v>108696</v>
      </c>
      <c r="F20" s="632">
        <v>147200</v>
      </c>
      <c r="G20" s="632">
        <v>206747</v>
      </c>
    </row>
    <row r="21" spans="1:7" ht="13.5" customHeight="1" x14ac:dyDescent="0.35">
      <c r="A21" s="588" t="s">
        <v>97</v>
      </c>
      <c r="B21" s="608">
        <v>27</v>
      </c>
      <c r="C21" s="632">
        <v>183974.56974061389</v>
      </c>
      <c r="D21" s="633">
        <v>0.11899986834197682</v>
      </c>
      <c r="E21" s="632">
        <v>115520</v>
      </c>
      <c r="F21" s="632">
        <v>153398</v>
      </c>
      <c r="G21" s="632">
        <v>194498</v>
      </c>
    </row>
    <row r="22" spans="1:7" ht="13.5" customHeight="1" x14ac:dyDescent="0.35">
      <c r="A22" s="588" t="s">
        <v>66</v>
      </c>
      <c r="B22" s="608">
        <v>121</v>
      </c>
      <c r="C22" s="632">
        <v>255560.48717455412</v>
      </c>
      <c r="D22" s="633">
        <v>5.0167083460893269E-2</v>
      </c>
      <c r="E22" s="632">
        <v>170867</v>
      </c>
      <c r="F22" s="632">
        <v>226303</v>
      </c>
      <c r="G22" s="632">
        <v>301203</v>
      </c>
    </row>
    <row r="23" spans="1:7" ht="13.5" customHeight="1" x14ac:dyDescent="0.35">
      <c r="A23" s="588" t="s">
        <v>99</v>
      </c>
      <c r="B23" s="608">
        <v>15</v>
      </c>
      <c r="C23" s="632">
        <v>124102.13415258579</v>
      </c>
      <c r="D23" s="633">
        <v>0.11155608579425277</v>
      </c>
      <c r="E23" s="632">
        <v>76863</v>
      </c>
      <c r="F23" s="632">
        <v>128452</v>
      </c>
      <c r="G23" s="632">
        <v>155668</v>
      </c>
    </row>
    <row r="24" spans="1:7" ht="13.5" customHeight="1" x14ac:dyDescent="0.35">
      <c r="A24" s="588" t="s">
        <v>100</v>
      </c>
      <c r="B24" s="608">
        <v>60</v>
      </c>
      <c r="C24" s="632">
        <v>95478.966600873187</v>
      </c>
      <c r="D24" s="633">
        <v>8.8925372418753951E-2</v>
      </c>
      <c r="E24" s="632">
        <v>54044</v>
      </c>
      <c r="F24" s="632">
        <v>81520</v>
      </c>
      <c r="G24" s="632">
        <v>107458</v>
      </c>
    </row>
    <row r="25" spans="1:7" ht="13.5" customHeight="1" x14ac:dyDescent="0.35">
      <c r="A25" s="588" t="s">
        <v>101</v>
      </c>
      <c r="B25" s="608">
        <v>149</v>
      </c>
      <c r="C25" s="632">
        <v>37214.846671570318</v>
      </c>
      <c r="D25" s="633">
        <v>9.8428787910606372E-2</v>
      </c>
      <c r="E25" s="632">
        <v>21171</v>
      </c>
      <c r="F25" s="632">
        <v>28158</v>
      </c>
      <c r="G25" s="632">
        <v>36258</v>
      </c>
    </row>
    <row r="26" spans="1:7" ht="13.5" customHeight="1" x14ac:dyDescent="0.35">
      <c r="A26" s="588" t="s">
        <v>102</v>
      </c>
      <c r="B26" s="608">
        <v>736</v>
      </c>
      <c r="C26" s="632">
        <v>31141.852385852071</v>
      </c>
      <c r="D26" s="633">
        <v>3.5136752205548211E-2</v>
      </c>
      <c r="E26" s="632">
        <v>16932</v>
      </c>
      <c r="F26" s="632">
        <v>24980</v>
      </c>
      <c r="G26" s="632">
        <v>36148</v>
      </c>
    </row>
    <row r="27" spans="1:7" ht="13.5" customHeight="1" x14ac:dyDescent="0.35">
      <c r="A27" s="588" t="s">
        <v>67</v>
      </c>
      <c r="B27" s="608">
        <v>69</v>
      </c>
      <c r="C27" s="632">
        <v>216108.448241445</v>
      </c>
      <c r="D27" s="633">
        <v>4.9355835540980351E-2</v>
      </c>
      <c r="E27" s="632">
        <v>158731</v>
      </c>
      <c r="F27" s="632">
        <v>190534</v>
      </c>
      <c r="G27" s="632">
        <v>239087</v>
      </c>
    </row>
    <row r="28" spans="1:7" ht="13.5" customHeight="1" thickBot="1" x14ac:dyDescent="0.4">
      <c r="A28" s="589" t="s">
        <v>58</v>
      </c>
      <c r="B28" s="646">
        <v>8</v>
      </c>
      <c r="C28" s="637">
        <v>367540.90367443033</v>
      </c>
      <c r="D28" s="638">
        <v>0.35693693020849931</v>
      </c>
      <c r="E28" s="635">
        <v>88520</v>
      </c>
      <c r="F28" s="635">
        <v>131862.5</v>
      </c>
      <c r="G28" s="635">
        <v>704776</v>
      </c>
    </row>
    <row r="29" spans="1:7" ht="24" customHeight="1" x14ac:dyDescent="0.35">
      <c r="A29" s="1271" t="s">
        <v>306</v>
      </c>
      <c r="B29" s="1271"/>
      <c r="C29" s="1271"/>
      <c r="D29" s="1271"/>
      <c r="E29" s="1271"/>
      <c r="F29" s="1271"/>
      <c r="G29" s="1271"/>
    </row>
    <row r="30" spans="1:7" ht="13.5" customHeight="1" x14ac:dyDescent="0.35">
      <c r="A30" s="1255" t="s">
        <v>343</v>
      </c>
      <c r="B30" s="1255"/>
      <c r="C30" s="1255"/>
      <c r="D30" s="1255"/>
      <c r="E30" s="1255"/>
      <c r="F30" s="1255"/>
      <c r="G30" s="1255"/>
    </row>
    <row r="31" spans="1:7" ht="13.5" customHeight="1" x14ac:dyDescent="0.35"/>
    <row r="32" spans="1:7" ht="13.5" customHeight="1" x14ac:dyDescent="0.35"/>
    <row r="33" spans="2:2" ht="13.5" customHeight="1" x14ac:dyDescent="0.35"/>
    <row r="34" spans="2:2" ht="13.5" customHeight="1" x14ac:dyDescent="0.35"/>
    <row r="35" spans="2:2" ht="13.5" customHeight="1" x14ac:dyDescent="0.35"/>
    <row r="36" spans="2:2" ht="13.5" customHeight="1" x14ac:dyDescent="0.35">
      <c r="B36" s="563"/>
    </row>
    <row r="37" spans="2:2" ht="13.5" customHeight="1" x14ac:dyDescent="0.35"/>
    <row r="38" spans="2:2" ht="13.5" customHeight="1" x14ac:dyDescent="0.35"/>
    <row r="39" spans="2:2" ht="13.5" customHeight="1" x14ac:dyDescent="0.35"/>
    <row r="40" spans="2:2" ht="13.5" customHeight="1" x14ac:dyDescent="0.35"/>
    <row r="41" spans="2:2" ht="13.5" customHeight="1" x14ac:dyDescent="0.35"/>
    <row r="42" spans="2:2" ht="13.5" customHeight="1" x14ac:dyDescent="0.35"/>
    <row r="43" spans="2:2" ht="13.5" customHeight="1" x14ac:dyDescent="0.35"/>
    <row r="44" spans="2:2" ht="13.5" customHeight="1" x14ac:dyDescent="0.35"/>
    <row r="45" spans="2:2" ht="13.5" customHeight="1" x14ac:dyDescent="0.35"/>
    <row r="46" spans="2:2" ht="13.5" customHeight="1" x14ac:dyDescent="0.35"/>
    <row r="47" spans="2:2" ht="13.5" customHeight="1" x14ac:dyDescent="0.35"/>
    <row r="48" spans="2:2"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sheetData>
  <mergeCells count="11">
    <mergeCell ref="A29:G29"/>
    <mergeCell ref="A30:G30"/>
    <mergeCell ref="A1:G1"/>
    <mergeCell ref="A2:G2"/>
    <mergeCell ref="A3:A4"/>
    <mergeCell ref="B3:B4"/>
    <mergeCell ref="C3:C4"/>
    <mergeCell ref="E3:E4"/>
    <mergeCell ref="F3:F4"/>
    <mergeCell ref="G3:G4"/>
    <mergeCell ref="D3:D4"/>
  </mergeCells>
  <conditionalFormatting sqref="A5 C5:G28">
    <cfRule type="expression" dxfId="142" priority="2">
      <formula>$D5&gt;15%</formula>
    </cfRule>
  </conditionalFormatting>
  <conditionalFormatting sqref="B5:G28">
    <cfRule type="containsText" dxfId="141"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5377"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78"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79"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80"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5381"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dimension ref="A1:J98"/>
  <sheetViews>
    <sheetView showGridLines="0" zoomScaleNormal="100" workbookViewId="0"/>
  </sheetViews>
  <sheetFormatPr baseColWidth="10" defaultColWidth="11" defaultRowHeight="14.5" x14ac:dyDescent="0.35"/>
  <cols>
    <col min="1" max="1" width="42" style="540" customWidth="1"/>
    <col min="2" max="7" width="11.58203125" style="540" customWidth="1"/>
    <col min="8" max="16384" width="11" style="540"/>
  </cols>
  <sheetData>
    <row r="1" spans="1:7" ht="13.5" customHeight="1" x14ac:dyDescent="0.35">
      <c r="A1" s="1229" t="s">
        <v>136</v>
      </c>
      <c r="B1" s="1229"/>
      <c r="C1" s="1229"/>
      <c r="D1" s="1229"/>
      <c r="E1" s="1229"/>
      <c r="F1" s="1229"/>
      <c r="G1" s="1229"/>
    </row>
    <row r="2" spans="1:7" ht="13.5" customHeight="1" x14ac:dyDescent="0.35">
      <c r="A2" s="1229" t="s">
        <v>417</v>
      </c>
      <c r="B2" s="1229"/>
      <c r="C2" s="1229"/>
      <c r="D2" s="1229"/>
      <c r="E2" s="1229"/>
      <c r="F2" s="1229"/>
      <c r="G2" s="1229"/>
    </row>
    <row r="3" spans="1:7" ht="13.5" customHeight="1" x14ac:dyDescent="0.35">
      <c r="A3" s="1243" t="s">
        <v>84</v>
      </c>
      <c r="B3" s="1287" t="s">
        <v>48</v>
      </c>
      <c r="C3" s="1287" t="s">
        <v>28</v>
      </c>
      <c r="D3" s="1287" t="s">
        <v>273</v>
      </c>
      <c r="E3" s="1287" t="s">
        <v>184</v>
      </c>
      <c r="F3" s="1282" t="s">
        <v>29</v>
      </c>
      <c r="G3" s="1282" t="s">
        <v>182</v>
      </c>
    </row>
    <row r="4" spans="1:7" ht="13.5" customHeight="1" x14ac:dyDescent="0.35">
      <c r="A4" s="1243"/>
      <c r="B4" s="1287"/>
      <c r="C4" s="1287"/>
      <c r="D4" s="1287"/>
      <c r="E4" s="1287"/>
      <c r="F4" s="1282"/>
      <c r="G4" s="1282"/>
    </row>
    <row r="5" spans="1:7" ht="13.5" customHeight="1" x14ac:dyDescent="0.35">
      <c r="A5" s="590" t="s">
        <v>7</v>
      </c>
      <c r="B5" s="645">
        <v>3356</v>
      </c>
      <c r="C5" s="629">
        <v>172902.8592169527</v>
      </c>
      <c r="D5" s="630">
        <v>1.0835247750109319E-2</v>
      </c>
      <c r="E5" s="629">
        <v>99056</v>
      </c>
      <c r="F5" s="629">
        <v>150373</v>
      </c>
      <c r="G5" s="629">
        <v>218333</v>
      </c>
    </row>
    <row r="6" spans="1:7" ht="13.5" customHeight="1" x14ac:dyDescent="0.35">
      <c r="A6" s="591" t="s">
        <v>86</v>
      </c>
      <c r="B6" s="647">
        <v>911</v>
      </c>
      <c r="C6" s="639">
        <v>192489.0863426844</v>
      </c>
      <c r="D6" s="596">
        <v>1.7648170272739079E-2</v>
      </c>
      <c r="E6" s="639">
        <v>127662.5</v>
      </c>
      <c r="F6" s="639">
        <v>174789</v>
      </c>
      <c r="G6" s="639">
        <v>236661.5</v>
      </c>
    </row>
    <row r="7" spans="1:7" ht="13.5" customHeight="1" x14ac:dyDescent="0.35">
      <c r="A7" s="591" t="s">
        <v>87</v>
      </c>
      <c r="B7" s="608">
        <v>27</v>
      </c>
      <c r="C7" s="632">
        <v>221921.28088924277</v>
      </c>
      <c r="D7" s="633">
        <v>9.5768963657267656E-2</v>
      </c>
      <c r="E7" s="632">
        <v>138949</v>
      </c>
      <c r="F7" s="632">
        <v>178172.33333333337</v>
      </c>
      <c r="G7" s="632">
        <v>311886</v>
      </c>
    </row>
    <row r="8" spans="1:7" ht="13.5" customHeight="1" x14ac:dyDescent="0.35">
      <c r="A8" s="591" t="s">
        <v>63</v>
      </c>
      <c r="B8" s="608">
        <v>79</v>
      </c>
      <c r="C8" s="632">
        <v>287832.52414957539</v>
      </c>
      <c r="D8" s="633">
        <v>7.3501622774331407E-2</v>
      </c>
      <c r="E8" s="632">
        <v>160708</v>
      </c>
      <c r="F8" s="632">
        <v>242310</v>
      </c>
      <c r="G8" s="632">
        <v>380060</v>
      </c>
    </row>
    <row r="9" spans="1:7" ht="13.5" customHeight="1" x14ac:dyDescent="0.35">
      <c r="A9" s="591" t="s">
        <v>88</v>
      </c>
      <c r="B9" s="608">
        <v>72</v>
      </c>
      <c r="C9" s="632">
        <v>191922.81256368285</v>
      </c>
      <c r="D9" s="633">
        <v>6.8207330051089629E-2</v>
      </c>
      <c r="E9" s="632">
        <v>123363.5</v>
      </c>
      <c r="F9" s="632">
        <v>168265</v>
      </c>
      <c r="G9" s="632">
        <v>233830</v>
      </c>
    </row>
    <row r="10" spans="1:7" ht="13.5" customHeight="1" x14ac:dyDescent="0.35">
      <c r="A10" s="591" t="s">
        <v>64</v>
      </c>
      <c r="B10" s="608">
        <v>99</v>
      </c>
      <c r="C10" s="632">
        <v>213431.36619536873</v>
      </c>
      <c r="D10" s="633">
        <v>5.8564879783991497E-2</v>
      </c>
      <c r="E10" s="632">
        <v>121799.5</v>
      </c>
      <c r="F10" s="632">
        <v>186551</v>
      </c>
      <c r="G10" s="632">
        <v>277471</v>
      </c>
    </row>
    <row r="11" spans="1:7" ht="13.5" customHeight="1" x14ac:dyDescent="0.35">
      <c r="A11" s="591" t="s">
        <v>65</v>
      </c>
      <c r="B11" s="608">
        <v>343</v>
      </c>
      <c r="C11" s="632">
        <v>175956.55319530531</v>
      </c>
      <c r="D11" s="633">
        <v>2.5870884644084661E-2</v>
      </c>
      <c r="E11" s="632">
        <v>118001</v>
      </c>
      <c r="F11" s="632">
        <v>157199.5</v>
      </c>
      <c r="G11" s="632">
        <v>209415</v>
      </c>
    </row>
    <row r="12" spans="1:7" ht="13.5" customHeight="1" x14ac:dyDescent="0.35">
      <c r="A12" s="591" t="s">
        <v>89</v>
      </c>
      <c r="B12" s="608">
        <v>155</v>
      </c>
      <c r="C12" s="632">
        <v>193089.0198395348</v>
      </c>
      <c r="D12" s="633">
        <v>3.5317669974007697E-2</v>
      </c>
      <c r="E12" s="632">
        <v>132436</v>
      </c>
      <c r="F12" s="632">
        <v>188581</v>
      </c>
      <c r="G12" s="632">
        <v>237350</v>
      </c>
    </row>
    <row r="13" spans="1:7" ht="13.5" customHeight="1" x14ac:dyDescent="0.35">
      <c r="A13" s="591" t="s">
        <v>90</v>
      </c>
      <c r="B13" s="608">
        <v>8</v>
      </c>
      <c r="C13" s="632">
        <v>228144.44444444444</v>
      </c>
      <c r="D13" s="633">
        <v>0.131913950193738</v>
      </c>
      <c r="E13" s="632">
        <v>145725</v>
      </c>
      <c r="F13" s="632">
        <v>212511</v>
      </c>
      <c r="G13" s="632">
        <v>281786</v>
      </c>
    </row>
    <row r="14" spans="1:7" ht="13.5" customHeight="1" x14ac:dyDescent="0.35">
      <c r="A14" s="591" t="s">
        <v>91</v>
      </c>
      <c r="B14" s="608">
        <v>19</v>
      </c>
      <c r="C14" s="632">
        <v>274762.85611929034</v>
      </c>
      <c r="D14" s="633">
        <v>0.14195272229171604</v>
      </c>
      <c r="E14" s="632">
        <v>190259</v>
      </c>
      <c r="F14" s="632">
        <v>209273</v>
      </c>
      <c r="G14" s="632">
        <v>325105</v>
      </c>
    </row>
    <row r="15" spans="1:7" ht="13.5" customHeight="1" x14ac:dyDescent="0.35">
      <c r="A15" s="591" t="s">
        <v>92</v>
      </c>
      <c r="B15" s="608">
        <v>25</v>
      </c>
      <c r="C15" s="632">
        <v>248083.41826613448</v>
      </c>
      <c r="D15" s="633">
        <v>8.0493827361326348E-2</v>
      </c>
      <c r="E15" s="632">
        <v>205488</v>
      </c>
      <c r="F15" s="632">
        <v>249454</v>
      </c>
      <c r="G15" s="632">
        <v>268299.5</v>
      </c>
    </row>
    <row r="16" spans="1:7" ht="13.5" customHeight="1" x14ac:dyDescent="0.35">
      <c r="A16" s="591" t="s">
        <v>93</v>
      </c>
      <c r="B16" s="608">
        <v>15</v>
      </c>
      <c r="C16" s="632">
        <v>276336.34650698601</v>
      </c>
      <c r="D16" s="633">
        <v>0.12317958766978011</v>
      </c>
      <c r="E16" s="632">
        <v>176400.5</v>
      </c>
      <c r="F16" s="632">
        <v>233780</v>
      </c>
      <c r="G16" s="632">
        <v>361874</v>
      </c>
    </row>
    <row r="17" spans="1:10" ht="13.5" customHeight="1" x14ac:dyDescent="0.35">
      <c r="A17" s="591" t="s">
        <v>94</v>
      </c>
      <c r="B17" s="608">
        <v>32</v>
      </c>
      <c r="C17" s="632">
        <v>305286.63200833771</v>
      </c>
      <c r="D17" s="633">
        <v>0.10013664706602605</v>
      </c>
      <c r="E17" s="632">
        <v>182416.59999999998</v>
      </c>
      <c r="F17" s="632">
        <v>207445</v>
      </c>
      <c r="G17" s="632">
        <v>465434</v>
      </c>
    </row>
    <row r="18" spans="1:10" ht="13.5" customHeight="1" x14ac:dyDescent="0.35">
      <c r="A18" s="591" t="s">
        <v>95</v>
      </c>
      <c r="B18" s="608">
        <v>239</v>
      </c>
      <c r="C18" s="632">
        <v>204525.61230896573</v>
      </c>
      <c r="D18" s="633">
        <v>2.629595474917374E-2</v>
      </c>
      <c r="E18" s="632">
        <v>146078</v>
      </c>
      <c r="F18" s="632">
        <v>194827</v>
      </c>
      <c r="G18" s="632">
        <v>252154</v>
      </c>
    </row>
    <row r="19" spans="1:10" ht="13.5" customHeight="1" x14ac:dyDescent="0.35">
      <c r="A19" s="591" t="s">
        <v>96</v>
      </c>
      <c r="B19" s="608">
        <v>73</v>
      </c>
      <c r="C19" s="632">
        <v>194749.78365235569</v>
      </c>
      <c r="D19" s="633">
        <v>6.1584543670909479E-2</v>
      </c>
      <c r="E19" s="632">
        <v>125135</v>
      </c>
      <c r="F19" s="632">
        <v>174260</v>
      </c>
      <c r="G19" s="632">
        <v>260800</v>
      </c>
    </row>
    <row r="20" spans="1:10" ht="13.5" customHeight="1" x14ac:dyDescent="0.35">
      <c r="A20" s="591" t="s">
        <v>229</v>
      </c>
      <c r="B20" s="608">
        <v>74</v>
      </c>
      <c r="C20" s="632">
        <v>218509.48830275983</v>
      </c>
      <c r="D20" s="633">
        <v>5.7586433369614803E-2</v>
      </c>
      <c r="E20" s="632">
        <v>148860</v>
      </c>
      <c r="F20" s="632">
        <v>189274</v>
      </c>
      <c r="G20" s="632">
        <v>270848</v>
      </c>
    </row>
    <row r="21" spans="1:10" ht="13.5" customHeight="1" x14ac:dyDescent="0.35">
      <c r="A21" s="591" t="s">
        <v>97</v>
      </c>
      <c r="B21" s="608">
        <v>27</v>
      </c>
      <c r="C21" s="632">
        <v>194142.34671048031</v>
      </c>
      <c r="D21" s="633">
        <v>6.2606104990150457E-2</v>
      </c>
      <c r="E21" s="632">
        <v>157131</v>
      </c>
      <c r="F21" s="632">
        <v>174802</v>
      </c>
      <c r="G21" s="632">
        <v>211337</v>
      </c>
    </row>
    <row r="22" spans="1:10" ht="13.5" customHeight="1" x14ac:dyDescent="0.35">
      <c r="A22" s="591" t="s">
        <v>66</v>
      </c>
      <c r="B22" s="608">
        <v>121</v>
      </c>
      <c r="C22" s="632">
        <v>199751.5228585435</v>
      </c>
      <c r="D22" s="633">
        <v>5.0651955822377019E-2</v>
      </c>
      <c r="E22" s="632">
        <v>126022.5</v>
      </c>
      <c r="F22" s="632">
        <v>185849</v>
      </c>
      <c r="G22" s="632">
        <v>227284</v>
      </c>
    </row>
    <row r="23" spans="1:10" ht="13.5" customHeight="1" x14ac:dyDescent="0.35">
      <c r="A23" s="591" t="s">
        <v>99</v>
      </c>
      <c r="B23" s="608">
        <v>15</v>
      </c>
      <c r="C23" s="632">
        <v>129222.83256528422</v>
      </c>
      <c r="D23" s="633">
        <v>0.13442141401200633</v>
      </c>
      <c r="E23" s="632">
        <v>71716</v>
      </c>
      <c r="F23" s="632">
        <v>129080</v>
      </c>
      <c r="G23" s="632">
        <v>157891</v>
      </c>
    </row>
    <row r="24" spans="1:10" ht="13.5" customHeight="1" x14ac:dyDescent="0.35">
      <c r="A24" s="591" t="s">
        <v>100</v>
      </c>
      <c r="B24" s="608">
        <v>60</v>
      </c>
      <c r="C24" s="632">
        <v>151105.10064130949</v>
      </c>
      <c r="D24" s="633">
        <v>4.4206980147361422E-2</v>
      </c>
      <c r="E24" s="632">
        <v>107777</v>
      </c>
      <c r="F24" s="632">
        <v>144399</v>
      </c>
      <c r="G24" s="632">
        <v>180391</v>
      </c>
    </row>
    <row r="25" spans="1:10" ht="13.5" customHeight="1" x14ac:dyDescent="0.35">
      <c r="A25" s="591" t="s">
        <v>101</v>
      </c>
      <c r="B25" s="608">
        <v>149</v>
      </c>
      <c r="C25" s="632">
        <v>101050.24370689472</v>
      </c>
      <c r="D25" s="633">
        <v>3.3067280429921207E-2</v>
      </c>
      <c r="E25" s="632">
        <v>74958</v>
      </c>
      <c r="F25" s="632">
        <v>96507</v>
      </c>
      <c r="G25" s="632">
        <v>126770</v>
      </c>
    </row>
    <row r="26" spans="1:10" ht="13.5" customHeight="1" x14ac:dyDescent="0.35">
      <c r="A26" s="591" t="s">
        <v>102</v>
      </c>
      <c r="B26" s="608">
        <v>736</v>
      </c>
      <c r="C26" s="632">
        <v>88630.978278170165</v>
      </c>
      <c r="D26" s="633">
        <v>1.5713321636811141E-2</v>
      </c>
      <c r="E26" s="632">
        <v>61876</v>
      </c>
      <c r="F26" s="632">
        <v>84981</v>
      </c>
      <c r="G26" s="632">
        <v>110493</v>
      </c>
    </row>
    <row r="27" spans="1:10" ht="13.5" customHeight="1" x14ac:dyDescent="0.35">
      <c r="A27" s="591" t="s">
        <v>67</v>
      </c>
      <c r="B27" s="608">
        <v>69</v>
      </c>
      <c r="C27" s="632">
        <v>226263.62867822629</v>
      </c>
      <c r="D27" s="633">
        <v>5.1424997169489908E-2</v>
      </c>
      <c r="E27" s="632">
        <v>159956</v>
      </c>
      <c r="F27" s="632">
        <v>200342</v>
      </c>
      <c r="G27" s="632">
        <v>270473</v>
      </c>
      <c r="H27" s="536"/>
      <c r="I27" s="536"/>
      <c r="J27" s="536"/>
    </row>
    <row r="28" spans="1:10" ht="13.5" customHeight="1" thickBot="1" x14ac:dyDescent="0.4">
      <c r="A28" s="592" t="s">
        <v>58</v>
      </c>
      <c r="B28" s="648">
        <v>8</v>
      </c>
      <c r="C28" s="637">
        <v>249094.24390266734</v>
      </c>
      <c r="D28" s="638">
        <v>0.21824264594577553</v>
      </c>
      <c r="E28" s="637">
        <v>107677</v>
      </c>
      <c r="F28" s="637">
        <v>266961.5</v>
      </c>
      <c r="G28" s="637">
        <v>324079.5</v>
      </c>
      <c r="H28" s="536"/>
      <c r="I28" s="536"/>
      <c r="J28" s="536"/>
    </row>
    <row r="29" spans="1:10" ht="24" customHeight="1" x14ac:dyDescent="0.35">
      <c r="A29" s="1271" t="s">
        <v>306</v>
      </c>
      <c r="B29" s="1271"/>
      <c r="C29" s="1271"/>
      <c r="D29" s="1271"/>
      <c r="E29" s="1271"/>
      <c r="F29" s="1271"/>
      <c r="G29" s="1271"/>
      <c r="H29" s="593"/>
      <c r="I29" s="593"/>
      <c r="J29" s="593"/>
    </row>
    <row r="30" spans="1:10" ht="13.5" customHeight="1" x14ac:dyDescent="0.35">
      <c r="A30" s="1255" t="s">
        <v>343</v>
      </c>
      <c r="B30" s="1255"/>
      <c r="C30" s="1255"/>
      <c r="D30" s="1255"/>
      <c r="E30" s="1255"/>
      <c r="F30" s="1255"/>
      <c r="G30" s="1255"/>
    </row>
    <row r="31" spans="1:10" ht="13.5" customHeight="1" x14ac:dyDescent="0.35"/>
    <row r="32" spans="1:10" ht="13.5" customHeight="1" x14ac:dyDescent="0.35"/>
    <row r="33" spans="2:2" ht="13.5" customHeight="1" x14ac:dyDescent="0.35"/>
    <row r="34" spans="2:2" ht="13.5" customHeight="1" x14ac:dyDescent="0.35"/>
    <row r="35" spans="2:2" ht="13.5" customHeight="1" x14ac:dyDescent="0.35"/>
    <row r="36" spans="2:2" ht="13.5" customHeight="1" x14ac:dyDescent="0.35">
      <c r="B36" s="563"/>
    </row>
    <row r="37" spans="2:2" ht="13.5" customHeight="1" x14ac:dyDescent="0.35"/>
    <row r="38" spans="2:2" ht="13.5" customHeight="1" x14ac:dyDescent="0.35"/>
    <row r="39" spans="2:2" ht="13.5" customHeight="1" x14ac:dyDescent="0.35"/>
    <row r="40" spans="2:2" ht="13.5" customHeight="1" x14ac:dyDescent="0.35"/>
    <row r="41" spans="2:2" ht="13.5" customHeight="1" x14ac:dyDescent="0.35"/>
    <row r="42" spans="2:2" ht="13.5" customHeight="1" x14ac:dyDescent="0.35"/>
    <row r="43" spans="2:2" ht="13.5" customHeight="1" x14ac:dyDescent="0.35"/>
    <row r="44" spans="2:2" ht="13.5" customHeight="1" x14ac:dyDescent="0.35"/>
    <row r="45" spans="2:2" ht="13.5" customHeight="1" x14ac:dyDescent="0.35"/>
    <row r="46" spans="2:2" ht="13.5" customHeight="1" x14ac:dyDescent="0.35"/>
    <row r="47" spans="2:2" ht="13.5" customHeight="1" x14ac:dyDescent="0.35"/>
    <row r="48" spans="2:2"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sheetData>
  <mergeCells count="11">
    <mergeCell ref="A29:G29"/>
    <mergeCell ref="A30:G30"/>
    <mergeCell ref="A1:G1"/>
    <mergeCell ref="A2:G2"/>
    <mergeCell ref="A3:A4"/>
    <mergeCell ref="B3:B4"/>
    <mergeCell ref="C3:C4"/>
    <mergeCell ref="E3:E4"/>
    <mergeCell ref="F3:F4"/>
    <mergeCell ref="G3:G4"/>
    <mergeCell ref="D3:D4"/>
  </mergeCells>
  <conditionalFormatting sqref="C5:G28">
    <cfRule type="expression" dxfId="140" priority="2">
      <formula>$D5&gt;15%</formula>
    </cfRule>
  </conditionalFormatting>
  <conditionalFormatting sqref="B5:G28">
    <cfRule type="containsText" dxfId="139" priority="1" operator="containsText" text=".">
      <formula>NOT(ISERROR(SEARCH(".",B5)))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6401"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2" r:id="rId5" name="Button 2">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3" r:id="rId6" name="Button 3">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4" r:id="rId7" name="Button 4">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486405" r:id="rId8" name="Button 5">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7"/>
  <dimension ref="A1:V91"/>
  <sheetViews>
    <sheetView showGridLines="0" zoomScaleNormal="100" workbookViewId="0"/>
  </sheetViews>
  <sheetFormatPr baseColWidth="10" defaultColWidth="11" defaultRowHeight="14.5" x14ac:dyDescent="0.35"/>
  <cols>
    <col min="1" max="1" width="28.58203125" style="540" customWidth="1"/>
    <col min="2" max="2" width="11" style="537" customWidth="1"/>
    <col min="3" max="4" width="11" style="540" customWidth="1"/>
    <col min="5" max="8" width="11.83203125" style="540" customWidth="1"/>
    <col min="9" max="9" width="10.58203125" style="540" customWidth="1"/>
    <col min="10" max="11" width="15.58203125" style="196" customWidth="1"/>
    <col min="12" max="16384" width="11" style="540"/>
  </cols>
  <sheetData>
    <row r="1" spans="1:22" s="196" customFormat="1" ht="13.5" customHeight="1" x14ac:dyDescent="0.3">
      <c r="A1" s="1238" t="s">
        <v>140</v>
      </c>
      <c r="B1" s="1238"/>
      <c r="C1" s="1238"/>
      <c r="D1" s="1238"/>
      <c r="E1" s="1238"/>
      <c r="F1" s="1238"/>
      <c r="G1" s="1238"/>
      <c r="H1" s="1238"/>
      <c r="I1" s="458"/>
    </row>
    <row r="2" spans="1:22" s="196" customFormat="1" ht="13.5" customHeight="1" x14ac:dyDescent="0.3">
      <c r="A2" s="597" t="s">
        <v>418</v>
      </c>
      <c r="B2" s="1037"/>
      <c r="C2" s="603"/>
      <c r="D2" s="603"/>
      <c r="E2" s="603"/>
      <c r="F2" s="603"/>
      <c r="G2" s="603"/>
      <c r="H2" s="603"/>
      <c r="I2" s="458"/>
    </row>
    <row r="3" spans="1:22" ht="19" customHeight="1" x14ac:dyDescent="0.35">
      <c r="A3" s="1243" t="s">
        <v>167</v>
      </c>
      <c r="B3" s="1282" t="s">
        <v>48</v>
      </c>
      <c r="C3" s="1282" t="s">
        <v>162</v>
      </c>
      <c r="D3" s="1282" t="s">
        <v>407</v>
      </c>
      <c r="E3" s="1276" t="s">
        <v>18</v>
      </c>
      <c r="F3" s="1276"/>
      <c r="G3" s="1276"/>
      <c r="H3" s="1276"/>
      <c r="J3" s="1270" t="s">
        <v>280</v>
      </c>
      <c r="K3" s="1270" t="s">
        <v>419</v>
      </c>
    </row>
    <row r="4" spans="1:22" ht="13.5" customHeight="1" x14ac:dyDescent="0.35">
      <c r="A4" s="1243"/>
      <c r="B4" s="1282"/>
      <c r="C4" s="1282"/>
      <c r="D4" s="1282"/>
      <c r="E4" s="1331" t="s">
        <v>19</v>
      </c>
      <c r="F4" s="1331" t="s">
        <v>20</v>
      </c>
      <c r="G4" s="1331" t="s">
        <v>21</v>
      </c>
      <c r="H4" s="1331" t="s">
        <v>22</v>
      </c>
      <c r="J4" s="1270"/>
      <c r="K4" s="1270"/>
    </row>
    <row r="5" spans="1:22" ht="13.5" customHeight="1" x14ac:dyDescent="0.35">
      <c r="A5" s="1243"/>
      <c r="B5" s="1282"/>
      <c r="C5" s="1282"/>
      <c r="D5" s="1282"/>
      <c r="E5" s="1331"/>
      <c r="F5" s="1331"/>
      <c r="G5" s="1331"/>
      <c r="H5" s="1331"/>
      <c r="J5" s="1270"/>
      <c r="K5" s="1270"/>
    </row>
    <row r="6" spans="1:22" ht="13.5" customHeight="1" x14ac:dyDescent="0.35">
      <c r="A6" s="598" t="s">
        <v>7</v>
      </c>
      <c r="B6" s="1039">
        <v>3356</v>
      </c>
      <c r="C6" s="880">
        <v>405614.47420375084</v>
      </c>
      <c r="D6" s="880">
        <v>334964.28516375681</v>
      </c>
      <c r="E6" s="640">
        <v>0.77955444157669707</v>
      </c>
      <c r="F6" s="640">
        <v>0.17150134212259702</v>
      </c>
      <c r="G6" s="640">
        <v>6.1427452100381403E-3</v>
      </c>
      <c r="H6" s="640">
        <v>4.2801471090665753E-2</v>
      </c>
      <c r="I6" s="566"/>
      <c r="J6" s="612">
        <v>1.6690055215275109E-2</v>
      </c>
      <c r="K6" s="616">
        <v>1.164965151095885E-2</v>
      </c>
      <c r="O6" s="585"/>
      <c r="P6" s="585"/>
      <c r="Q6" s="585"/>
      <c r="R6" s="585"/>
      <c r="S6" s="585"/>
      <c r="T6" s="585"/>
      <c r="U6" s="585"/>
      <c r="V6" s="585"/>
    </row>
    <row r="7" spans="1:22" ht="13.5" customHeight="1" x14ac:dyDescent="0.35">
      <c r="A7" s="599" t="s">
        <v>78</v>
      </c>
      <c r="B7" s="1040">
        <v>2757</v>
      </c>
      <c r="C7" s="789">
        <v>307632.51660196041</v>
      </c>
      <c r="D7" s="789">
        <v>307632.51660196041</v>
      </c>
      <c r="E7" s="641">
        <v>0.78884475301199863</v>
      </c>
      <c r="F7" s="641">
        <v>0.15980650938622448</v>
      </c>
      <c r="G7" s="641">
        <v>6.0065670880933703E-3</v>
      </c>
      <c r="H7" s="641">
        <v>4.5342170513683777E-2</v>
      </c>
      <c r="I7" s="566"/>
      <c r="J7" s="613">
        <v>1.432882356643775E-2</v>
      </c>
      <c r="K7" s="614">
        <v>1.432882356643775E-2</v>
      </c>
      <c r="L7" s="574"/>
      <c r="O7" s="585"/>
      <c r="P7" s="585"/>
      <c r="Q7" s="585"/>
      <c r="R7" s="585"/>
      <c r="S7" s="585"/>
      <c r="T7" s="585"/>
      <c r="U7" s="585"/>
      <c r="V7" s="585"/>
    </row>
    <row r="8" spans="1:22" ht="13.5" customHeight="1" x14ac:dyDescent="0.35">
      <c r="A8" s="649" t="s">
        <v>294</v>
      </c>
      <c r="B8" s="1040">
        <v>599</v>
      </c>
      <c r="C8" s="789">
        <v>896583.288342883</v>
      </c>
      <c r="D8" s="789">
        <v>395355.3208951368</v>
      </c>
      <c r="E8" s="641">
        <v>0.76358169259957698</v>
      </c>
      <c r="F8" s="641">
        <v>0.19160816296799368</v>
      </c>
      <c r="G8" s="641">
        <v>6.3768750315353201E-3</v>
      </c>
      <c r="H8" s="641">
        <v>3.8433269400894303E-2</v>
      </c>
      <c r="I8" s="566"/>
      <c r="J8" s="617">
        <v>2.7619981999039998E-2</v>
      </c>
      <c r="K8" s="615">
        <v>2.07764292281566E-2</v>
      </c>
      <c r="L8" s="574"/>
      <c r="O8" s="585"/>
      <c r="P8" s="585"/>
      <c r="Q8" s="585"/>
      <c r="R8" s="585"/>
      <c r="S8" s="585"/>
      <c r="T8" s="585"/>
      <c r="U8" s="585"/>
      <c r="V8" s="585"/>
    </row>
    <row r="9" spans="1:22" ht="27" customHeight="1" x14ac:dyDescent="0.35">
      <c r="A9" s="601" t="s">
        <v>86</v>
      </c>
      <c r="B9" s="1041">
        <v>911</v>
      </c>
      <c r="C9" s="882">
        <v>487171.86588479835</v>
      </c>
      <c r="D9" s="882">
        <v>378954.75613687857</v>
      </c>
      <c r="E9" s="642">
        <v>0.84855241659631631</v>
      </c>
      <c r="F9" s="642">
        <v>0.11485232464141716</v>
      </c>
      <c r="G9" s="642">
        <v>2.3675629245601499E-3</v>
      </c>
      <c r="H9" s="642">
        <v>3.4227695837704929E-2</v>
      </c>
      <c r="I9" s="566"/>
      <c r="J9" s="869">
        <v>1.9895588972348058E-2</v>
      </c>
      <c r="K9" s="729">
        <v>1.5784839911388321E-2</v>
      </c>
      <c r="L9" s="574"/>
      <c r="O9" s="585"/>
      <c r="P9" s="585"/>
      <c r="Q9" s="585"/>
      <c r="R9" s="585"/>
      <c r="S9" s="585"/>
      <c r="T9" s="585"/>
      <c r="U9" s="585"/>
      <c r="V9" s="585"/>
    </row>
    <row r="10" spans="1:22" ht="13.5" customHeight="1" x14ac:dyDescent="0.35">
      <c r="A10" s="649" t="s">
        <v>78</v>
      </c>
      <c r="B10" s="1040">
        <v>681</v>
      </c>
      <c r="C10" s="789">
        <v>401643.2378604961</v>
      </c>
      <c r="D10" s="789">
        <v>401643.2378604961</v>
      </c>
      <c r="E10" s="641">
        <v>0.84379746627467112</v>
      </c>
      <c r="F10" s="641">
        <v>0.11333529678832661</v>
      </c>
      <c r="G10" s="641">
        <v>2.69631682792125E-3</v>
      </c>
      <c r="H10" s="641">
        <v>4.0170920109082117E-2</v>
      </c>
      <c r="I10" s="566"/>
      <c r="J10" s="870">
        <v>1.9128434281129938E-2</v>
      </c>
      <c r="K10" s="726">
        <v>1.9128434281129938E-2</v>
      </c>
      <c r="L10" s="574"/>
      <c r="O10" s="585"/>
      <c r="P10" s="585"/>
      <c r="Q10" s="585"/>
      <c r="R10" s="585"/>
      <c r="S10" s="585"/>
      <c r="T10" s="585"/>
      <c r="U10" s="585"/>
      <c r="V10" s="585"/>
    </row>
    <row r="11" spans="1:22" ht="13.5" customHeight="1" x14ac:dyDescent="0.35">
      <c r="A11" s="650" t="s">
        <v>294</v>
      </c>
      <c r="B11" s="1042">
        <v>230</v>
      </c>
      <c r="C11" s="789">
        <v>755953.17129898677</v>
      </c>
      <c r="D11" s="789">
        <v>346292.8436150612</v>
      </c>
      <c r="E11" s="641">
        <v>0.85649165975546693</v>
      </c>
      <c r="F11" s="641">
        <v>0.11738527497531642</v>
      </c>
      <c r="G11" s="641">
        <v>1.81864926579476E-3</v>
      </c>
      <c r="H11" s="641">
        <v>2.430441600342198E-2</v>
      </c>
      <c r="I11" s="566"/>
      <c r="J11" s="872">
        <v>3.1853986248034531E-2</v>
      </c>
      <c r="K11" s="728">
        <v>2.6882948333770411E-2</v>
      </c>
      <c r="L11" s="574"/>
      <c r="O11" s="585"/>
      <c r="P11" s="585"/>
      <c r="Q11" s="585"/>
      <c r="R11" s="585"/>
      <c r="S11" s="585"/>
      <c r="T11" s="585"/>
      <c r="U11" s="585"/>
      <c r="V11" s="585"/>
    </row>
    <row r="12" spans="1:22" ht="13.5" customHeight="1" x14ac:dyDescent="0.35">
      <c r="A12" s="598" t="s">
        <v>87</v>
      </c>
      <c r="B12" s="1043">
        <v>27</v>
      </c>
      <c r="C12" s="882">
        <v>670743.28965542058</v>
      </c>
      <c r="D12" s="882">
        <v>428269.70340968255</v>
      </c>
      <c r="E12" s="642">
        <v>0.63994197649398932</v>
      </c>
      <c r="F12" s="642">
        <v>0.25409130764924015</v>
      </c>
      <c r="G12" s="642">
        <v>6.3272449011370696E-3</v>
      </c>
      <c r="H12" s="642">
        <v>9.9639470955633455E-2</v>
      </c>
      <c r="I12" s="566"/>
      <c r="J12" s="869">
        <v>0.27492617200642611</v>
      </c>
      <c r="K12" s="729">
        <v>0.12842398733860269</v>
      </c>
      <c r="L12" s="574"/>
      <c r="O12" s="585"/>
      <c r="P12" s="585"/>
      <c r="Q12" s="585"/>
      <c r="R12" s="585"/>
      <c r="S12" s="585"/>
      <c r="T12" s="585"/>
      <c r="U12" s="585"/>
      <c r="V12" s="585"/>
    </row>
    <row r="13" spans="1:22" ht="13.5" customHeight="1" x14ac:dyDescent="0.35">
      <c r="A13" s="599" t="s">
        <v>78</v>
      </c>
      <c r="B13" s="1044">
        <v>17</v>
      </c>
      <c r="C13" s="789">
        <v>328480.33128179883</v>
      </c>
      <c r="D13" s="789">
        <v>328480.33128179883</v>
      </c>
      <c r="E13" s="641">
        <v>0.65033657547521773</v>
      </c>
      <c r="F13" s="641">
        <v>0.22712771340311713</v>
      </c>
      <c r="G13" s="641">
        <v>5.6253251653684503E-3</v>
      </c>
      <c r="H13" s="641">
        <v>0.11691038595629662</v>
      </c>
      <c r="I13" s="566"/>
      <c r="J13" s="870">
        <v>0.19393268677173925</v>
      </c>
      <c r="K13" s="726">
        <v>0.19393268677173925</v>
      </c>
      <c r="L13" s="574"/>
      <c r="O13" s="585"/>
      <c r="P13" s="585"/>
      <c r="Q13" s="585"/>
      <c r="R13" s="585"/>
      <c r="S13" s="585"/>
      <c r="T13" s="585"/>
      <c r="U13" s="585"/>
      <c r="V13" s="585"/>
    </row>
    <row r="14" spans="1:22" ht="13.5" customHeight="1" x14ac:dyDescent="0.35">
      <c r="A14" s="649" t="s">
        <v>294</v>
      </c>
      <c r="B14" s="1040">
        <v>10</v>
      </c>
      <c r="C14" s="789">
        <v>1598581.0745684286</v>
      </c>
      <c r="D14" s="789">
        <v>515505.58455048926</v>
      </c>
      <c r="E14" s="641">
        <v>0.63415176273842222</v>
      </c>
      <c r="F14" s="641">
        <v>0.26911112463163406</v>
      </c>
      <c r="G14" s="641">
        <v>6.7182426988097897E-3</v>
      </c>
      <c r="H14" s="641">
        <v>9.0018869931133935E-2</v>
      </c>
      <c r="I14" s="566"/>
      <c r="J14" s="872">
        <v>0.28941720847692193</v>
      </c>
      <c r="K14" s="728">
        <v>0.17628975150456405</v>
      </c>
      <c r="L14" s="574"/>
      <c r="O14" s="585"/>
      <c r="P14" s="585"/>
      <c r="Q14" s="585"/>
      <c r="R14" s="585"/>
      <c r="S14" s="585"/>
      <c r="T14" s="585"/>
      <c r="U14" s="585"/>
      <c r="V14" s="585"/>
    </row>
    <row r="15" spans="1:22" ht="13.5" customHeight="1" x14ac:dyDescent="0.35">
      <c r="A15" s="600" t="s">
        <v>63</v>
      </c>
      <c r="B15" s="1041">
        <v>79</v>
      </c>
      <c r="C15" s="882">
        <v>675246.9823657911</v>
      </c>
      <c r="D15" s="882">
        <v>562324.7321606474</v>
      </c>
      <c r="E15" s="642">
        <v>0.64430505448316489</v>
      </c>
      <c r="F15" s="642">
        <v>0.28530835340734328</v>
      </c>
      <c r="G15" s="642">
        <v>5.9541192296268296E-3</v>
      </c>
      <c r="H15" s="642">
        <v>6.4432472879864644E-2</v>
      </c>
      <c r="I15" s="566"/>
      <c r="J15" s="869">
        <v>0.10701554564966624</v>
      </c>
      <c r="K15" s="729">
        <v>6.7670018453183697E-2</v>
      </c>
      <c r="L15" s="574"/>
      <c r="O15" s="585"/>
      <c r="P15" s="585"/>
      <c r="Q15" s="585"/>
      <c r="R15" s="585"/>
      <c r="S15" s="585"/>
      <c r="T15" s="585"/>
      <c r="U15" s="585"/>
      <c r="V15" s="585"/>
    </row>
    <row r="16" spans="1:22" ht="13.5" customHeight="1" x14ac:dyDescent="0.35">
      <c r="A16" s="649" t="s">
        <v>78</v>
      </c>
      <c r="B16" s="1040">
        <v>70</v>
      </c>
      <c r="C16" s="789">
        <v>477894.90389979567</v>
      </c>
      <c r="D16" s="789">
        <v>477894.90389979567</v>
      </c>
      <c r="E16" s="641">
        <v>0.63606639911430718</v>
      </c>
      <c r="F16" s="641">
        <v>0.27543999783090284</v>
      </c>
      <c r="G16" s="641">
        <v>7.8857836644318398E-3</v>
      </c>
      <c r="H16" s="641">
        <v>8.0607819390358174E-2</v>
      </c>
      <c r="I16" s="566"/>
      <c r="J16" s="870">
        <v>8.0203160309578109E-2</v>
      </c>
      <c r="K16" s="726">
        <v>8.0203160309578109E-2</v>
      </c>
      <c r="L16" s="574"/>
      <c r="O16" s="585"/>
      <c r="P16" s="585"/>
      <c r="Q16" s="585"/>
      <c r="R16" s="585"/>
      <c r="S16" s="585"/>
      <c r="T16" s="585"/>
      <c r="U16" s="585"/>
      <c r="V16" s="585"/>
    </row>
    <row r="17" spans="1:22" ht="13.5" customHeight="1" x14ac:dyDescent="0.35">
      <c r="A17" s="650" t="s">
        <v>294</v>
      </c>
      <c r="B17" s="1042">
        <v>9</v>
      </c>
      <c r="C17" s="789">
        <v>1798190.880159647</v>
      </c>
      <c r="D17" s="789">
        <v>767325.89503406233</v>
      </c>
      <c r="E17" s="641">
        <v>0.65676365612705467</v>
      </c>
      <c r="F17" s="641">
        <v>0.30023140886999294</v>
      </c>
      <c r="G17" s="641">
        <v>3.03303118486257E-3</v>
      </c>
      <c r="H17" s="641">
        <v>3.9971903818089967E-2</v>
      </c>
      <c r="I17" s="566"/>
      <c r="J17" s="872">
        <v>0.16039007511752321</v>
      </c>
      <c r="K17" s="728">
        <v>0.13171499352369115</v>
      </c>
      <c r="L17" s="574"/>
      <c r="O17" s="585"/>
      <c r="P17" s="585"/>
      <c r="Q17" s="585"/>
      <c r="R17" s="585"/>
      <c r="S17" s="585"/>
      <c r="T17" s="585"/>
      <c r="U17" s="585"/>
      <c r="V17" s="585"/>
    </row>
    <row r="18" spans="1:22" ht="13.5" customHeight="1" x14ac:dyDescent="0.35">
      <c r="A18" s="598" t="s">
        <v>88</v>
      </c>
      <c r="B18" s="1043">
        <v>72</v>
      </c>
      <c r="C18" s="882">
        <v>633066.99143911642</v>
      </c>
      <c r="D18" s="882">
        <v>455013.40686361754</v>
      </c>
      <c r="E18" s="642">
        <v>0.71724953741790787</v>
      </c>
      <c r="F18" s="642">
        <v>0.1671166397159275</v>
      </c>
      <c r="G18" s="642">
        <v>8.1106716156474426E-2</v>
      </c>
      <c r="H18" s="642">
        <v>3.4527106709690197E-2</v>
      </c>
      <c r="I18" s="566"/>
      <c r="J18" s="869">
        <v>8.7891058443931955E-2</v>
      </c>
      <c r="K18" s="729">
        <v>5.8090173489216301E-2</v>
      </c>
      <c r="L18" s="574"/>
      <c r="O18" s="585"/>
      <c r="P18" s="585"/>
      <c r="Q18" s="585"/>
      <c r="R18" s="585"/>
      <c r="S18" s="585"/>
      <c r="T18" s="585"/>
      <c r="U18" s="585"/>
      <c r="V18" s="585"/>
    </row>
    <row r="19" spans="1:22" ht="13.5" customHeight="1" x14ac:dyDescent="0.35">
      <c r="A19" s="599" t="s">
        <v>78</v>
      </c>
      <c r="B19" s="1044">
        <v>50</v>
      </c>
      <c r="C19" s="789">
        <v>470612.9104479861</v>
      </c>
      <c r="D19" s="789">
        <v>470612.9104479861</v>
      </c>
      <c r="E19" s="641">
        <v>0.71236877663053499</v>
      </c>
      <c r="F19" s="641">
        <v>0.16019795207464876</v>
      </c>
      <c r="G19" s="641">
        <v>8.6583010911567948E-2</v>
      </c>
      <c r="H19" s="641">
        <v>4.0850260383248328E-2</v>
      </c>
      <c r="I19" s="566"/>
      <c r="J19" s="870">
        <v>8.5942763659915586E-2</v>
      </c>
      <c r="K19" s="726">
        <v>8.5942763659915586E-2</v>
      </c>
      <c r="L19" s="574"/>
      <c r="O19" s="585"/>
      <c r="P19" s="585"/>
      <c r="Q19" s="585"/>
      <c r="R19" s="585"/>
      <c r="S19" s="585"/>
      <c r="T19" s="585"/>
      <c r="U19" s="585"/>
      <c r="V19" s="585"/>
    </row>
    <row r="20" spans="1:22" ht="13.5" customHeight="1" x14ac:dyDescent="0.35">
      <c r="A20" s="649" t="s">
        <v>294</v>
      </c>
      <c r="B20" s="1040">
        <v>22</v>
      </c>
      <c r="C20" s="789">
        <v>1104090.6807681159</v>
      </c>
      <c r="D20" s="789">
        <v>437107.10015034286</v>
      </c>
      <c r="E20" s="641">
        <v>0.72328150140334757</v>
      </c>
      <c r="F20" s="641">
        <v>0.17566720723947224</v>
      </c>
      <c r="G20" s="641">
        <v>7.4338752272270742E-2</v>
      </c>
      <c r="H20" s="641">
        <v>2.671253908490932E-2</v>
      </c>
      <c r="I20" s="566"/>
      <c r="J20" s="872">
        <v>0.11290686290580021</v>
      </c>
      <c r="K20" s="728">
        <v>5.8925520900438969E-2</v>
      </c>
      <c r="L20" s="574"/>
      <c r="O20" s="585"/>
      <c r="P20" s="585"/>
      <c r="Q20" s="585"/>
      <c r="R20" s="585"/>
      <c r="S20" s="585"/>
      <c r="T20" s="585"/>
      <c r="U20" s="585"/>
      <c r="V20" s="585"/>
    </row>
    <row r="21" spans="1:22" ht="13.5" customHeight="1" x14ac:dyDescent="0.35">
      <c r="A21" s="600" t="s">
        <v>64</v>
      </c>
      <c r="B21" s="1041">
        <v>99</v>
      </c>
      <c r="C21" s="882">
        <v>598291.32506873994</v>
      </c>
      <c r="D21" s="882">
        <v>485224.32453284727</v>
      </c>
      <c r="E21" s="642">
        <v>0.58021570816341661</v>
      </c>
      <c r="F21" s="642">
        <v>0.34293568500581312</v>
      </c>
      <c r="G21" s="642">
        <v>1.3162636098800371E-2</v>
      </c>
      <c r="H21" s="642">
        <v>6.368597073197009E-2</v>
      </c>
      <c r="I21" s="566"/>
      <c r="J21" s="869">
        <v>6.5626293248385745E-2</v>
      </c>
      <c r="K21" s="729">
        <v>6.3037902791726289E-2</v>
      </c>
      <c r="L21" s="574"/>
      <c r="O21" s="585"/>
      <c r="P21" s="585"/>
      <c r="Q21" s="585"/>
      <c r="R21" s="585"/>
      <c r="S21" s="585"/>
      <c r="T21" s="585"/>
      <c r="U21" s="585"/>
      <c r="V21" s="585"/>
    </row>
    <row r="22" spans="1:22" ht="13.5" customHeight="1" x14ac:dyDescent="0.35">
      <c r="A22" s="649" t="s">
        <v>78</v>
      </c>
      <c r="B22" s="1040">
        <v>77</v>
      </c>
      <c r="C22" s="789">
        <v>520777.01629450498</v>
      </c>
      <c r="D22" s="789">
        <v>520777.01629450498</v>
      </c>
      <c r="E22" s="641">
        <v>0.57355024785153896</v>
      </c>
      <c r="F22" s="641">
        <v>0.32427955165192374</v>
      </c>
      <c r="G22" s="641">
        <v>1.604674544179804E-2</v>
      </c>
      <c r="H22" s="641">
        <v>8.6123455054738896E-2</v>
      </c>
      <c r="I22" s="566"/>
      <c r="J22" s="870">
        <v>7.531529526737335E-2</v>
      </c>
      <c r="K22" s="726">
        <v>7.531529526737335E-2</v>
      </c>
      <c r="L22" s="574"/>
      <c r="O22" s="585"/>
      <c r="P22" s="585"/>
      <c r="Q22" s="585"/>
      <c r="R22" s="585"/>
      <c r="S22" s="585"/>
      <c r="T22" s="585"/>
      <c r="U22" s="585"/>
      <c r="V22" s="585"/>
    </row>
    <row r="23" spans="1:22" ht="13.5" customHeight="1" x14ac:dyDescent="0.35">
      <c r="A23" s="650" t="s">
        <v>294</v>
      </c>
      <c r="B23" s="1042">
        <v>22</v>
      </c>
      <c r="C23" s="789">
        <v>853427.81571735779</v>
      </c>
      <c r="D23" s="789">
        <v>426713.9078586789</v>
      </c>
      <c r="E23" s="641">
        <v>0.59360340475258033</v>
      </c>
      <c r="F23" s="641">
        <v>0.38040686346647773</v>
      </c>
      <c r="G23" s="641">
        <v>7.3698507535450803E-3</v>
      </c>
      <c r="H23" s="641">
        <v>1.861988102739693E-2</v>
      </c>
      <c r="I23" s="566"/>
      <c r="J23" s="872">
        <v>0.10807510411456875</v>
      </c>
      <c r="K23" s="728">
        <v>0.10807510411456875</v>
      </c>
      <c r="L23" s="574"/>
      <c r="O23" s="585"/>
      <c r="P23" s="585"/>
      <c r="Q23" s="585"/>
      <c r="R23" s="585"/>
      <c r="S23" s="585"/>
      <c r="T23" s="585"/>
      <c r="U23" s="585"/>
      <c r="V23" s="585"/>
    </row>
    <row r="24" spans="1:22" ht="13.5" customHeight="1" x14ac:dyDescent="0.35">
      <c r="A24" s="598" t="s">
        <v>65</v>
      </c>
      <c r="B24" s="1043">
        <v>343</v>
      </c>
      <c r="C24" s="882">
        <v>450166.70808091498</v>
      </c>
      <c r="D24" s="882">
        <v>355641.87839819555</v>
      </c>
      <c r="E24" s="642">
        <v>0.69845570135346158</v>
      </c>
      <c r="F24" s="642">
        <v>0.26956230062913616</v>
      </c>
      <c r="G24" s="642">
        <v>4.5811771881408E-4</v>
      </c>
      <c r="H24" s="642">
        <v>3.1523880298587423E-2</v>
      </c>
      <c r="I24" s="566"/>
      <c r="J24" s="869">
        <v>3.1685809170601653E-2</v>
      </c>
      <c r="K24" s="729">
        <v>2.164922285619476E-2</v>
      </c>
      <c r="L24" s="574"/>
      <c r="O24" s="585"/>
      <c r="P24" s="585"/>
      <c r="Q24" s="585"/>
      <c r="R24" s="585"/>
      <c r="S24" s="585"/>
      <c r="T24" s="585"/>
      <c r="U24" s="585"/>
      <c r="V24" s="585"/>
    </row>
    <row r="25" spans="1:22" ht="13.5" customHeight="1" x14ac:dyDescent="0.35">
      <c r="A25" s="599" t="s">
        <v>78</v>
      </c>
      <c r="B25" s="1044">
        <v>267</v>
      </c>
      <c r="C25" s="789">
        <v>359094.21522668126</v>
      </c>
      <c r="D25" s="789">
        <v>359094.21522668126</v>
      </c>
      <c r="E25" s="641">
        <v>0.6947300065018831</v>
      </c>
      <c r="F25" s="641">
        <v>0.26904207682272696</v>
      </c>
      <c r="G25" s="641">
        <v>3.7786170268189E-4</v>
      </c>
      <c r="H25" s="641">
        <v>3.5850054972707733E-2</v>
      </c>
      <c r="I25" s="566"/>
      <c r="J25" s="870">
        <v>2.6519473348567218E-2</v>
      </c>
      <c r="K25" s="726">
        <v>2.6519473348567218E-2</v>
      </c>
      <c r="L25" s="574"/>
      <c r="O25" s="585"/>
      <c r="P25" s="585"/>
      <c r="Q25" s="585"/>
      <c r="R25" s="585"/>
      <c r="S25" s="585"/>
      <c r="T25" s="585"/>
      <c r="U25" s="585"/>
      <c r="V25" s="585"/>
    </row>
    <row r="26" spans="1:22" ht="13.5" customHeight="1" x14ac:dyDescent="0.35">
      <c r="A26" s="649" t="s">
        <v>294</v>
      </c>
      <c r="B26" s="1040">
        <v>76</v>
      </c>
      <c r="C26" s="789">
        <v>767648.88521608151</v>
      </c>
      <c r="D26" s="789">
        <v>350152.29185133101</v>
      </c>
      <c r="E26" s="641">
        <v>0.70453124566296388</v>
      </c>
      <c r="F26" s="641">
        <v>0.2704106370905503</v>
      </c>
      <c r="G26" s="641">
        <v>5.8899236140820001E-4</v>
      </c>
      <c r="H26" s="641">
        <v>2.4469124885078061E-2</v>
      </c>
      <c r="I26" s="566"/>
      <c r="J26" s="872">
        <v>4.7172941919225067E-2</v>
      </c>
      <c r="K26" s="728">
        <v>3.9164388252336542E-2</v>
      </c>
      <c r="L26" s="574"/>
      <c r="O26" s="585"/>
      <c r="P26" s="585"/>
      <c r="Q26" s="585"/>
      <c r="R26" s="585"/>
      <c r="S26" s="585"/>
      <c r="T26" s="585"/>
      <c r="U26" s="585"/>
      <c r="V26" s="585"/>
    </row>
    <row r="27" spans="1:22" ht="13.5" customHeight="1" x14ac:dyDescent="0.35">
      <c r="A27" s="600" t="s">
        <v>89</v>
      </c>
      <c r="B27" s="1041">
        <v>155</v>
      </c>
      <c r="C27" s="882">
        <v>542785.85517313681</v>
      </c>
      <c r="D27" s="882">
        <v>391539.19764872669</v>
      </c>
      <c r="E27" s="642">
        <v>0.74402654124969647</v>
      </c>
      <c r="F27" s="642">
        <v>0.2095637441966656</v>
      </c>
      <c r="G27" s="642">
        <v>3.1613721604364601E-3</v>
      </c>
      <c r="H27" s="642">
        <v>4.3248342393201203E-2</v>
      </c>
      <c r="I27" s="566"/>
      <c r="J27" s="869">
        <v>7.2270739560878719E-2</v>
      </c>
      <c r="K27" s="729">
        <v>3.6213855331784707E-2</v>
      </c>
      <c r="L27" s="574"/>
      <c r="O27" s="585"/>
      <c r="P27" s="585"/>
      <c r="Q27" s="585"/>
      <c r="R27" s="585"/>
      <c r="S27" s="585"/>
      <c r="T27" s="585"/>
      <c r="U27" s="585"/>
      <c r="V27" s="585"/>
    </row>
    <row r="28" spans="1:22" ht="13.5" customHeight="1" x14ac:dyDescent="0.35">
      <c r="A28" s="649" t="s">
        <v>78</v>
      </c>
      <c r="B28" s="1040">
        <v>116</v>
      </c>
      <c r="C28" s="789">
        <v>378696.9765261446</v>
      </c>
      <c r="D28" s="789">
        <v>378696.9765261446</v>
      </c>
      <c r="E28" s="641">
        <v>0.75245270705078959</v>
      </c>
      <c r="F28" s="641">
        <v>0.21092401889980122</v>
      </c>
      <c r="G28" s="641">
        <v>3.34172488884332E-3</v>
      </c>
      <c r="H28" s="641">
        <v>3.3281549160566047E-2</v>
      </c>
      <c r="I28" s="566"/>
      <c r="J28" s="870">
        <v>4.4135510259056612E-2</v>
      </c>
      <c r="K28" s="726">
        <v>4.4135510259056612E-2</v>
      </c>
      <c r="L28" s="574"/>
      <c r="O28" s="585"/>
      <c r="P28" s="585"/>
      <c r="Q28" s="585"/>
      <c r="R28" s="585"/>
      <c r="S28" s="585"/>
      <c r="T28" s="585"/>
      <c r="U28" s="585"/>
      <c r="V28" s="585"/>
    </row>
    <row r="29" spans="1:22" ht="13.5" customHeight="1" x14ac:dyDescent="0.35">
      <c r="A29" s="650" t="s">
        <v>294</v>
      </c>
      <c r="B29" s="1042">
        <v>39</v>
      </c>
      <c r="C29" s="790">
        <v>1039948.0348080265</v>
      </c>
      <c r="D29" s="790">
        <v>406758.11167559697</v>
      </c>
      <c r="E29" s="643">
        <v>0.7347298344171449</v>
      </c>
      <c r="F29" s="643">
        <v>0.20806293405059101</v>
      </c>
      <c r="G29" s="643">
        <v>2.9623864672957E-3</v>
      </c>
      <c r="H29" s="643">
        <v>5.4244845064968392E-2</v>
      </c>
      <c r="I29" s="566"/>
      <c r="J29" s="872">
        <v>0.11344284805684463</v>
      </c>
      <c r="K29" s="728">
        <v>6.8096065911166334E-2</v>
      </c>
      <c r="L29" s="574"/>
      <c r="O29" s="585"/>
      <c r="P29" s="585"/>
      <c r="Q29" s="585"/>
      <c r="R29" s="585"/>
      <c r="S29" s="585"/>
      <c r="T29" s="585"/>
      <c r="U29" s="585"/>
      <c r="V29" s="585"/>
    </row>
    <row r="30" spans="1:22" ht="13.5" customHeight="1" x14ac:dyDescent="0.35">
      <c r="A30" s="600" t="s">
        <v>90</v>
      </c>
      <c r="B30" s="1041">
        <v>8</v>
      </c>
      <c r="C30" s="882">
        <v>735762.74999999988</v>
      </c>
      <c r="D30" s="882">
        <v>654011.33333333349</v>
      </c>
      <c r="E30" s="642">
        <v>0.64975717376287412</v>
      </c>
      <c r="F30" s="642">
        <v>0.24389978291235867</v>
      </c>
      <c r="G30" s="642">
        <v>4.9557415077074998E-4</v>
      </c>
      <c r="H30" s="642">
        <v>0.10584746917399668</v>
      </c>
      <c r="I30" s="566"/>
      <c r="J30" s="869">
        <v>0.15784496102348564</v>
      </c>
      <c r="K30" s="729">
        <v>0.12488623285148608</v>
      </c>
      <c r="L30" s="574"/>
      <c r="O30" s="585"/>
      <c r="P30" s="585"/>
      <c r="Q30" s="585"/>
      <c r="R30" s="585"/>
      <c r="S30" s="585"/>
      <c r="T30" s="585"/>
      <c r="U30" s="585"/>
      <c r="V30" s="585"/>
    </row>
    <row r="31" spans="1:22" ht="13.5" customHeight="1" x14ac:dyDescent="0.35">
      <c r="A31" s="649" t="s">
        <v>78</v>
      </c>
      <c r="B31" s="1040" t="s">
        <v>168</v>
      </c>
      <c r="C31" s="789">
        <v>658346.85714285716</v>
      </c>
      <c r="D31" s="789">
        <v>658346.85714285716</v>
      </c>
      <c r="E31" s="641">
        <v>0.67610864268683379</v>
      </c>
      <c r="F31" s="641">
        <v>0.30825674177832441</v>
      </c>
      <c r="G31" s="641">
        <v>6.3297072233741997E-4</v>
      </c>
      <c r="H31" s="641">
        <v>1.500164481250439E-2</v>
      </c>
      <c r="I31" s="566"/>
      <c r="J31" s="870">
        <v>0.15183943077304429</v>
      </c>
      <c r="K31" s="726">
        <v>0.15183943077304429</v>
      </c>
      <c r="L31" s="574"/>
      <c r="O31" s="585"/>
      <c r="P31" s="585"/>
      <c r="Q31" s="585"/>
      <c r="R31" s="585"/>
      <c r="S31" s="585"/>
      <c r="T31" s="585"/>
      <c r="U31" s="585"/>
      <c r="V31" s="585"/>
    </row>
    <row r="32" spans="1:22" ht="13.5" customHeight="1" x14ac:dyDescent="0.35">
      <c r="A32" s="650" t="s">
        <v>294</v>
      </c>
      <c r="B32" s="1042" t="s">
        <v>168</v>
      </c>
      <c r="C32" s="790" t="s">
        <v>168</v>
      </c>
      <c r="D32" s="790" t="s">
        <v>168</v>
      </c>
      <c r="E32" s="643" t="s">
        <v>168</v>
      </c>
      <c r="F32" s="643" t="s">
        <v>168</v>
      </c>
      <c r="G32" s="643" t="s">
        <v>168</v>
      </c>
      <c r="H32" s="643" t="s">
        <v>168</v>
      </c>
      <c r="I32" s="566"/>
      <c r="J32" s="872" t="s">
        <v>168</v>
      </c>
      <c r="K32" s="728" t="s">
        <v>168</v>
      </c>
      <c r="L32" s="574"/>
      <c r="O32" s="585"/>
      <c r="P32" s="585"/>
      <c r="Q32" s="585"/>
      <c r="R32" s="585"/>
      <c r="S32" s="585"/>
      <c r="T32" s="585"/>
      <c r="U32" s="585"/>
      <c r="V32" s="585"/>
    </row>
    <row r="33" spans="1:22" ht="13.5" customHeight="1" x14ac:dyDescent="0.35">
      <c r="A33" s="600" t="s">
        <v>91</v>
      </c>
      <c r="B33" s="1041">
        <v>19</v>
      </c>
      <c r="C33" s="882">
        <v>600740.01500168745</v>
      </c>
      <c r="D33" s="882">
        <v>537559.12856172142</v>
      </c>
      <c r="E33" s="642">
        <v>0.67890156623111475</v>
      </c>
      <c r="F33" s="642">
        <v>0.29640138242537128</v>
      </c>
      <c r="G33" s="642">
        <v>1.76570104066757E-3</v>
      </c>
      <c r="H33" s="642">
        <v>2.293135030284647E-2</v>
      </c>
      <c r="I33" s="566"/>
      <c r="J33" s="869">
        <v>0.11446704389576143</v>
      </c>
      <c r="K33" s="729">
        <v>9.7266547309682289E-2</v>
      </c>
      <c r="L33" s="574"/>
      <c r="O33" s="585"/>
      <c r="P33" s="585"/>
      <c r="Q33" s="585"/>
      <c r="R33" s="585"/>
      <c r="S33" s="585"/>
      <c r="T33" s="585"/>
      <c r="U33" s="585"/>
      <c r="V33" s="585"/>
    </row>
    <row r="34" spans="1:22" ht="13.5" customHeight="1" x14ac:dyDescent="0.35">
      <c r="A34" s="649" t="s">
        <v>78</v>
      </c>
      <c r="B34" s="1040" t="s">
        <v>168</v>
      </c>
      <c r="C34" s="789">
        <v>555945.17926583299</v>
      </c>
      <c r="D34" s="789">
        <v>555945.17926583299</v>
      </c>
      <c r="E34" s="641">
        <v>0.67337176824461742</v>
      </c>
      <c r="F34" s="641">
        <v>0.29916133067237349</v>
      </c>
      <c r="G34" s="641">
        <v>2.0270962376814699E-3</v>
      </c>
      <c r="H34" s="641">
        <v>2.5439804845327551E-2</v>
      </c>
      <c r="I34" s="566"/>
      <c r="J34" s="870">
        <v>0.10349930013198676</v>
      </c>
      <c r="K34" s="726">
        <v>0.10349930013198676</v>
      </c>
      <c r="L34" s="574"/>
      <c r="O34" s="585"/>
      <c r="P34" s="585"/>
      <c r="Q34" s="585"/>
      <c r="R34" s="585"/>
      <c r="S34" s="585"/>
      <c r="T34" s="585"/>
      <c r="U34" s="585"/>
      <c r="V34" s="585"/>
    </row>
    <row r="35" spans="1:22" ht="13.5" customHeight="1" x14ac:dyDescent="0.35">
      <c r="A35" s="650" t="s">
        <v>294</v>
      </c>
      <c r="B35" s="1042" t="s">
        <v>168</v>
      </c>
      <c r="C35" s="789" t="s">
        <v>168</v>
      </c>
      <c r="D35" s="789" t="s">
        <v>168</v>
      </c>
      <c r="E35" s="641" t="s">
        <v>168</v>
      </c>
      <c r="F35" s="641" t="s">
        <v>168</v>
      </c>
      <c r="G35" s="641" t="s">
        <v>168</v>
      </c>
      <c r="H35" s="641" t="s">
        <v>168</v>
      </c>
      <c r="I35" s="566"/>
      <c r="J35" s="872" t="s">
        <v>168</v>
      </c>
      <c r="K35" s="728" t="s">
        <v>168</v>
      </c>
      <c r="L35" s="574"/>
      <c r="O35" s="585"/>
      <c r="P35" s="585"/>
      <c r="Q35" s="585"/>
      <c r="R35" s="585"/>
      <c r="S35" s="585"/>
      <c r="T35" s="585"/>
      <c r="U35" s="585"/>
      <c r="V35" s="585"/>
    </row>
    <row r="36" spans="1:22" ht="13.5" customHeight="1" x14ac:dyDescent="0.35">
      <c r="A36" s="598" t="s">
        <v>92</v>
      </c>
      <c r="B36" s="1043">
        <v>25</v>
      </c>
      <c r="C36" s="882">
        <v>949182.23187371087</v>
      </c>
      <c r="D36" s="882">
        <v>588995.33831872325</v>
      </c>
      <c r="E36" s="642">
        <v>0.70816915032922589</v>
      </c>
      <c r="F36" s="642">
        <v>0.25183173507642537</v>
      </c>
      <c r="G36" s="642">
        <v>1.002253034496095E-2</v>
      </c>
      <c r="H36" s="642">
        <v>2.99765842493879E-2</v>
      </c>
      <c r="I36" s="566"/>
      <c r="J36" s="869">
        <v>0.12550763537108223</v>
      </c>
      <c r="K36" s="729">
        <v>7.8472271079645675E-2</v>
      </c>
      <c r="L36" s="574"/>
      <c r="O36" s="585"/>
      <c r="P36" s="585"/>
      <c r="Q36" s="585"/>
      <c r="R36" s="585"/>
      <c r="S36" s="585"/>
      <c r="T36" s="585"/>
      <c r="U36" s="585"/>
      <c r="V36" s="585"/>
    </row>
    <row r="37" spans="1:22" ht="13.5" customHeight="1" x14ac:dyDescent="0.35">
      <c r="A37" s="599" t="s">
        <v>78</v>
      </c>
      <c r="B37" s="1044">
        <v>13</v>
      </c>
      <c r="C37" s="789">
        <v>558724.30816876108</v>
      </c>
      <c r="D37" s="789">
        <v>558724.30816876108</v>
      </c>
      <c r="E37" s="641">
        <v>0.78458723817826859</v>
      </c>
      <c r="F37" s="641">
        <v>0.1357986787692865</v>
      </c>
      <c r="G37" s="641">
        <v>2.4392837612951249E-2</v>
      </c>
      <c r="H37" s="641">
        <v>5.5221245439493867E-2</v>
      </c>
      <c r="I37" s="566"/>
      <c r="J37" s="870">
        <v>0.12738466095449277</v>
      </c>
      <c r="K37" s="726">
        <v>0.12738466095449277</v>
      </c>
      <c r="L37" s="574"/>
      <c r="O37" s="585"/>
      <c r="P37" s="585"/>
      <c r="Q37" s="585"/>
      <c r="R37" s="585"/>
      <c r="S37" s="585"/>
      <c r="T37" s="585"/>
      <c r="U37" s="585"/>
      <c r="V37" s="585"/>
    </row>
    <row r="38" spans="1:22" ht="13.5" customHeight="1" x14ac:dyDescent="0.35">
      <c r="A38" s="649" t="s">
        <v>294</v>
      </c>
      <c r="B38" s="1040">
        <v>12</v>
      </c>
      <c r="C38" s="789">
        <v>1364615.1425667193</v>
      </c>
      <c r="D38" s="789">
        <v>603232.66744069615</v>
      </c>
      <c r="E38" s="641">
        <v>0.67487942555019531</v>
      </c>
      <c r="F38" s="641">
        <v>0.30237877987248041</v>
      </c>
      <c r="G38" s="641">
        <v>3.76244732788118E-3</v>
      </c>
      <c r="H38" s="641">
        <v>1.8979347249443342E-2</v>
      </c>
      <c r="I38" s="566"/>
      <c r="J38" s="872">
        <v>0.12172847547817299</v>
      </c>
      <c r="K38" s="728">
        <v>0.10738806419839372</v>
      </c>
      <c r="L38" s="574"/>
      <c r="O38" s="585"/>
      <c r="P38" s="585"/>
      <c r="Q38" s="585"/>
      <c r="R38" s="585"/>
      <c r="S38" s="585"/>
      <c r="T38" s="585"/>
      <c r="U38" s="585"/>
      <c r="V38" s="585"/>
    </row>
    <row r="39" spans="1:22" ht="27" customHeight="1" x14ac:dyDescent="0.35">
      <c r="A39" s="600" t="s">
        <v>93</v>
      </c>
      <c r="B39" s="1041">
        <v>15</v>
      </c>
      <c r="C39" s="882">
        <v>621267.91627906973</v>
      </c>
      <c r="D39" s="882">
        <v>586546.35608782433</v>
      </c>
      <c r="E39" s="642">
        <v>0.74583119087686722</v>
      </c>
      <c r="F39" s="642">
        <v>0.23456364542891406</v>
      </c>
      <c r="G39" s="642">
        <v>3.7411264923925E-3</v>
      </c>
      <c r="H39" s="642">
        <v>1.586403720182622E-2</v>
      </c>
      <c r="I39" s="566"/>
      <c r="J39" s="869">
        <v>0.15501349736398146</v>
      </c>
      <c r="K39" s="729">
        <v>0.16383377224474049</v>
      </c>
      <c r="L39" s="574"/>
      <c r="O39" s="585"/>
      <c r="P39" s="585"/>
      <c r="Q39" s="585"/>
      <c r="R39" s="585"/>
      <c r="S39" s="585"/>
      <c r="T39" s="585"/>
      <c r="U39" s="585"/>
      <c r="V39" s="585"/>
    </row>
    <row r="40" spans="1:22" ht="13.5" customHeight="1" x14ac:dyDescent="0.35">
      <c r="A40" s="649" t="s">
        <v>78</v>
      </c>
      <c r="B40" s="1040" t="s">
        <v>168</v>
      </c>
      <c r="C40" s="789">
        <v>616348.02786516852</v>
      </c>
      <c r="D40" s="789">
        <v>616348.02786516852</v>
      </c>
      <c r="E40" s="641">
        <v>0.7578864165757242</v>
      </c>
      <c r="F40" s="641">
        <v>0.22343833273441352</v>
      </c>
      <c r="G40" s="641">
        <v>4.0082651042006303E-3</v>
      </c>
      <c r="H40" s="641">
        <v>1.46669855856617E-2</v>
      </c>
      <c r="I40" s="566"/>
      <c r="J40" s="870">
        <v>0.16692486742969706</v>
      </c>
      <c r="K40" s="726">
        <v>0.16692486742969706</v>
      </c>
      <c r="L40" s="574"/>
      <c r="O40" s="585"/>
      <c r="P40" s="585"/>
      <c r="Q40" s="585"/>
      <c r="R40" s="585"/>
      <c r="S40" s="585"/>
      <c r="T40" s="585"/>
      <c r="U40" s="585"/>
      <c r="V40" s="585"/>
    </row>
    <row r="41" spans="1:22" ht="13.5" customHeight="1" x14ac:dyDescent="0.35">
      <c r="A41" s="650" t="s">
        <v>294</v>
      </c>
      <c r="B41" s="1042" t="s">
        <v>168</v>
      </c>
      <c r="C41" s="789" t="s">
        <v>168</v>
      </c>
      <c r="D41" s="789" t="s">
        <v>168</v>
      </c>
      <c r="E41" s="641" t="s">
        <v>168</v>
      </c>
      <c r="F41" s="641" t="s">
        <v>168</v>
      </c>
      <c r="G41" s="641" t="s">
        <v>168</v>
      </c>
      <c r="H41" s="641" t="s">
        <v>168</v>
      </c>
      <c r="I41" s="566"/>
      <c r="J41" s="872" t="s">
        <v>168</v>
      </c>
      <c r="K41" s="728" t="s">
        <v>168</v>
      </c>
      <c r="L41" s="574"/>
      <c r="O41" s="585"/>
      <c r="P41" s="585"/>
      <c r="Q41" s="585"/>
      <c r="R41" s="585"/>
      <c r="S41" s="585"/>
      <c r="T41" s="585"/>
      <c r="U41" s="585"/>
      <c r="V41" s="585"/>
    </row>
    <row r="42" spans="1:22" ht="13.5" customHeight="1" x14ac:dyDescent="0.35">
      <c r="A42" s="598" t="s">
        <v>94</v>
      </c>
      <c r="B42" s="1043">
        <v>32</v>
      </c>
      <c r="C42" s="882">
        <v>1053544.2055473132</v>
      </c>
      <c r="D42" s="882">
        <v>658151.34093661106</v>
      </c>
      <c r="E42" s="642">
        <v>0.81300807684792897</v>
      </c>
      <c r="F42" s="642">
        <v>0.14155264433231315</v>
      </c>
      <c r="G42" s="642">
        <v>9.4162606745950997E-4</v>
      </c>
      <c r="H42" s="642">
        <v>4.4497652752298618E-2</v>
      </c>
      <c r="I42" s="566"/>
      <c r="J42" s="869">
        <v>0.1494719550916967</v>
      </c>
      <c r="K42" s="729">
        <v>0.10918192737240009</v>
      </c>
      <c r="L42" s="574"/>
      <c r="O42" s="585"/>
      <c r="P42" s="585"/>
      <c r="Q42" s="585"/>
      <c r="R42" s="585"/>
      <c r="S42" s="585"/>
      <c r="T42" s="585"/>
      <c r="U42" s="585"/>
      <c r="V42" s="585"/>
    </row>
    <row r="43" spans="1:22" ht="13.5" customHeight="1" x14ac:dyDescent="0.35">
      <c r="A43" s="599" t="s">
        <v>78</v>
      </c>
      <c r="B43" s="1044">
        <v>26</v>
      </c>
      <c r="C43" s="789">
        <v>674614.53580254584</v>
      </c>
      <c r="D43" s="789">
        <v>674614.53580254584</v>
      </c>
      <c r="E43" s="641">
        <v>0.77255757958724902</v>
      </c>
      <c r="F43" s="641">
        <v>0.1537120008124655</v>
      </c>
      <c r="G43" s="641">
        <v>1.0295361695661499E-3</v>
      </c>
      <c r="H43" s="641">
        <v>7.2700883430719551E-2</v>
      </c>
      <c r="I43" s="566"/>
      <c r="J43" s="870">
        <v>0.15513436795003713</v>
      </c>
      <c r="K43" s="726">
        <v>0.15513436795003713</v>
      </c>
      <c r="L43" s="574"/>
      <c r="O43" s="585"/>
      <c r="P43" s="585"/>
      <c r="Q43" s="585"/>
      <c r="R43" s="585"/>
      <c r="S43" s="585"/>
      <c r="T43" s="585"/>
      <c r="U43" s="585"/>
      <c r="V43" s="585"/>
    </row>
    <row r="44" spans="1:22" s="585" customFormat="1" ht="13.5" customHeight="1" x14ac:dyDescent="0.35">
      <c r="A44" s="651" t="s">
        <v>294</v>
      </c>
      <c r="B44" s="1045">
        <v>6</v>
      </c>
      <c r="C44" s="876">
        <v>2085609.2292200231</v>
      </c>
      <c r="D44" s="876">
        <v>644299.19006689196</v>
      </c>
      <c r="E44" s="644">
        <v>0.84864457886432931</v>
      </c>
      <c r="F44" s="644">
        <v>0.13084036732541737</v>
      </c>
      <c r="G44" s="644">
        <v>8.6417810654085996E-4</v>
      </c>
      <c r="H44" s="644">
        <v>1.96508757037126E-2</v>
      </c>
      <c r="I44" s="566"/>
      <c r="J44" s="872">
        <v>0.17427164102254403</v>
      </c>
      <c r="K44" s="728">
        <v>0.17551855712555289</v>
      </c>
      <c r="L44" s="577"/>
    </row>
    <row r="45" spans="1:22" ht="13.5" customHeight="1" x14ac:dyDescent="0.35">
      <c r="A45" s="600" t="s">
        <v>95</v>
      </c>
      <c r="B45" s="1041">
        <v>239</v>
      </c>
      <c r="C45" s="882">
        <v>532419.5834574406</v>
      </c>
      <c r="D45" s="882">
        <v>415035.65626022016</v>
      </c>
      <c r="E45" s="642">
        <v>0.82821579111795329</v>
      </c>
      <c r="F45" s="642">
        <v>0.14578200167455854</v>
      </c>
      <c r="G45" s="642">
        <v>2.3906263477101002E-3</v>
      </c>
      <c r="H45" s="642">
        <v>2.3611580859777541E-2</v>
      </c>
      <c r="I45" s="566"/>
      <c r="J45" s="869">
        <v>3.0813819468451398E-2</v>
      </c>
      <c r="K45" s="729">
        <v>2.3307648351167339E-2</v>
      </c>
      <c r="L45" s="574"/>
      <c r="O45" s="585"/>
      <c r="P45" s="585"/>
      <c r="Q45" s="585"/>
      <c r="R45" s="585"/>
      <c r="S45" s="585"/>
      <c r="T45" s="585"/>
      <c r="U45" s="585"/>
      <c r="V45" s="585"/>
    </row>
    <row r="46" spans="1:22" ht="13.5" customHeight="1" x14ac:dyDescent="0.35">
      <c r="A46" s="649" t="s">
        <v>78</v>
      </c>
      <c r="B46" s="1040">
        <v>178</v>
      </c>
      <c r="C46" s="789">
        <v>438678.27257574309</v>
      </c>
      <c r="D46" s="789">
        <v>438678.27257574309</v>
      </c>
      <c r="E46" s="641">
        <v>0.8302826974432066</v>
      </c>
      <c r="F46" s="641">
        <v>0.14166674549478511</v>
      </c>
      <c r="G46" s="641">
        <v>2.5017770176221699E-3</v>
      </c>
      <c r="H46" s="641">
        <v>2.5548780044385221E-2</v>
      </c>
      <c r="I46" s="566"/>
      <c r="J46" s="870">
        <v>2.842033952590995E-2</v>
      </c>
      <c r="K46" s="726">
        <v>2.842033952590995E-2</v>
      </c>
      <c r="L46" s="574"/>
      <c r="O46" s="585"/>
      <c r="P46" s="585"/>
      <c r="Q46" s="585"/>
      <c r="R46" s="585"/>
      <c r="S46" s="585"/>
      <c r="T46" s="585"/>
      <c r="U46" s="585"/>
      <c r="V46" s="585"/>
    </row>
    <row r="47" spans="1:22" ht="13.5" customHeight="1" x14ac:dyDescent="0.35">
      <c r="A47" s="650" t="s">
        <v>294</v>
      </c>
      <c r="B47" s="1042">
        <v>61</v>
      </c>
      <c r="C47" s="789">
        <v>810380.21130233177</v>
      </c>
      <c r="D47" s="789">
        <v>381990.2394232598</v>
      </c>
      <c r="E47" s="641">
        <v>0.82489814275687401</v>
      </c>
      <c r="F47" s="641">
        <v>0.15238751289363767</v>
      </c>
      <c r="G47" s="641">
        <v>2.2122153411922099E-3</v>
      </c>
      <c r="H47" s="641">
        <v>2.0502129008296011E-2</v>
      </c>
      <c r="I47" s="566"/>
      <c r="J47" s="872">
        <v>4.1878869563349838E-2</v>
      </c>
      <c r="K47" s="728">
        <v>3.8641703089776047E-2</v>
      </c>
      <c r="L47" s="574"/>
      <c r="O47" s="585"/>
      <c r="P47" s="585"/>
      <c r="Q47" s="585"/>
      <c r="R47" s="585"/>
      <c r="S47" s="585"/>
      <c r="T47" s="585"/>
      <c r="U47" s="585"/>
      <c r="V47" s="585"/>
    </row>
    <row r="48" spans="1:22" ht="27" customHeight="1" x14ac:dyDescent="0.35">
      <c r="A48" s="598" t="s">
        <v>96</v>
      </c>
      <c r="B48" s="1043">
        <v>73</v>
      </c>
      <c r="C48" s="882">
        <v>560434.29642152332</v>
      </c>
      <c r="D48" s="882">
        <v>426713.89152602147</v>
      </c>
      <c r="E48" s="642">
        <v>0.90653360987320497</v>
      </c>
      <c r="F48" s="642">
        <v>7.3736090701983392E-2</v>
      </c>
      <c r="G48" s="642">
        <v>1.18540834824143E-3</v>
      </c>
      <c r="H48" s="642">
        <v>1.8544891076570241E-2</v>
      </c>
      <c r="I48" s="566"/>
      <c r="J48" s="869">
        <v>0.10755273169823164</v>
      </c>
      <c r="K48" s="729">
        <v>6.4345764185961454E-2</v>
      </c>
      <c r="L48" s="574"/>
      <c r="O48" s="585"/>
      <c r="P48" s="585"/>
      <c r="Q48" s="585"/>
      <c r="R48" s="585"/>
      <c r="S48" s="585"/>
      <c r="T48" s="585"/>
      <c r="U48" s="585"/>
      <c r="V48" s="585"/>
    </row>
    <row r="49" spans="1:22" ht="13.5" customHeight="1" x14ac:dyDescent="0.35">
      <c r="A49" s="599" t="s">
        <v>78</v>
      </c>
      <c r="B49" s="1044">
        <v>62</v>
      </c>
      <c r="C49" s="789">
        <v>384351.27020636515</v>
      </c>
      <c r="D49" s="789">
        <v>384351.27020636515</v>
      </c>
      <c r="E49" s="641">
        <v>0.90779443932010218</v>
      </c>
      <c r="F49" s="641">
        <v>6.8140991068823389E-2</v>
      </c>
      <c r="G49" s="641">
        <v>7.2567306931797999E-4</v>
      </c>
      <c r="H49" s="641">
        <v>2.3338896541756721E-2</v>
      </c>
      <c r="I49" s="566"/>
      <c r="J49" s="870">
        <v>9.1318806774389749E-2</v>
      </c>
      <c r="K49" s="726">
        <v>9.1318806774389749E-2</v>
      </c>
      <c r="L49" s="574"/>
      <c r="O49" s="585"/>
      <c r="P49" s="585"/>
      <c r="Q49" s="585"/>
      <c r="R49" s="585"/>
      <c r="S49" s="585"/>
      <c r="T49" s="585"/>
      <c r="U49" s="585"/>
      <c r="V49" s="585"/>
    </row>
    <row r="50" spans="1:22" ht="13.5" customHeight="1" x14ac:dyDescent="0.35">
      <c r="A50" s="650" t="s">
        <v>294</v>
      </c>
      <c r="B50" s="1040">
        <v>11</v>
      </c>
      <c r="C50" s="789">
        <v>1221664.5921574286</v>
      </c>
      <c r="D50" s="789">
        <v>490597.8349014218</v>
      </c>
      <c r="E50" s="641">
        <v>0.90504401582914695</v>
      </c>
      <c r="F50" s="641">
        <v>8.0346363891570155E-2</v>
      </c>
      <c r="G50" s="641">
        <v>1.7285578876283501E-3</v>
      </c>
      <c r="H50" s="641">
        <v>1.2881062391654281E-2</v>
      </c>
      <c r="I50" s="566"/>
      <c r="J50" s="872">
        <v>0.16535644700009683</v>
      </c>
      <c r="K50" s="728">
        <v>8.1603785663948061E-2</v>
      </c>
      <c r="L50" s="574"/>
      <c r="O50" s="585"/>
      <c r="P50" s="585"/>
      <c r="Q50" s="585"/>
      <c r="R50" s="585"/>
      <c r="S50" s="585"/>
      <c r="T50" s="585"/>
      <c r="U50" s="585"/>
      <c r="V50" s="585"/>
    </row>
    <row r="51" spans="1:22" ht="26" x14ac:dyDescent="0.35">
      <c r="A51" s="598" t="s">
        <v>229</v>
      </c>
      <c r="B51" s="1041">
        <v>74</v>
      </c>
      <c r="C51" s="882">
        <v>437084.94507872401</v>
      </c>
      <c r="D51" s="882">
        <v>375735.11697499314</v>
      </c>
      <c r="E51" s="642">
        <v>0.82508202839190425</v>
      </c>
      <c r="F51" s="642">
        <v>0.1004772806402723</v>
      </c>
      <c r="G51" s="642">
        <v>1.1827146754092421E-2</v>
      </c>
      <c r="H51" s="642">
        <v>6.2613544213730582E-2</v>
      </c>
      <c r="I51" s="566"/>
      <c r="J51" s="869">
        <v>6.5460323153020236E-2</v>
      </c>
      <c r="K51" s="729">
        <v>4.9657990597816497E-2</v>
      </c>
      <c r="L51" s="574"/>
      <c r="O51" s="585"/>
      <c r="P51" s="585"/>
      <c r="Q51" s="585"/>
      <c r="R51" s="585"/>
      <c r="S51" s="585"/>
      <c r="T51" s="585"/>
      <c r="U51" s="585"/>
      <c r="V51" s="585"/>
    </row>
    <row r="52" spans="1:22" ht="13.5" customHeight="1" x14ac:dyDescent="0.35">
      <c r="A52" s="649" t="s">
        <v>78</v>
      </c>
      <c r="B52" s="1040">
        <v>65</v>
      </c>
      <c r="C52" s="789">
        <v>366161.27190375212</v>
      </c>
      <c r="D52" s="789">
        <v>366161.27190375212</v>
      </c>
      <c r="E52" s="641">
        <v>0.83335436206313818</v>
      </c>
      <c r="F52" s="641">
        <v>7.5350701542533316E-2</v>
      </c>
      <c r="G52" s="641">
        <v>1.334325070634805E-2</v>
      </c>
      <c r="H52" s="641">
        <v>7.7951685687980887E-2</v>
      </c>
      <c r="I52" s="566"/>
      <c r="J52" s="870">
        <v>6.093235739738314E-2</v>
      </c>
      <c r="K52" s="726">
        <v>6.093235739738314E-2</v>
      </c>
      <c r="L52" s="574"/>
      <c r="O52" s="585"/>
      <c r="P52" s="585"/>
      <c r="Q52" s="585"/>
      <c r="R52" s="585"/>
      <c r="S52" s="585"/>
      <c r="T52" s="585"/>
      <c r="U52" s="585"/>
      <c r="V52" s="585"/>
    </row>
    <row r="53" spans="1:22" ht="13.5" customHeight="1" x14ac:dyDescent="0.35">
      <c r="A53" s="650" t="s">
        <v>294</v>
      </c>
      <c r="B53" s="1042">
        <v>9</v>
      </c>
      <c r="C53" s="789">
        <v>848121.21943969559</v>
      </c>
      <c r="D53" s="789">
        <v>402036.77827691962</v>
      </c>
      <c r="E53" s="641">
        <v>0.80438388204860545</v>
      </c>
      <c r="F53" s="641">
        <v>0.16334631275874595</v>
      </c>
      <c r="G53" s="641">
        <v>8.0337140031183606E-3</v>
      </c>
      <c r="H53" s="641">
        <v>2.4236091189530139E-2</v>
      </c>
      <c r="I53" s="566"/>
      <c r="J53" s="872">
        <v>6.3715938356024737E-2</v>
      </c>
      <c r="K53" s="728">
        <v>7.2330341045899221E-2</v>
      </c>
      <c r="L53" s="574"/>
      <c r="O53" s="585"/>
      <c r="P53" s="585"/>
      <c r="Q53" s="585"/>
      <c r="R53" s="585"/>
      <c r="S53" s="585"/>
      <c r="T53" s="585"/>
      <c r="U53" s="585"/>
      <c r="V53" s="585"/>
    </row>
    <row r="54" spans="1:22" ht="13.5" customHeight="1" x14ac:dyDescent="0.35">
      <c r="A54" s="598" t="s">
        <v>97</v>
      </c>
      <c r="B54" s="1043">
        <v>27</v>
      </c>
      <c r="C54" s="882">
        <v>428610.41813282622</v>
      </c>
      <c r="D54" s="882">
        <v>378116.91645109421</v>
      </c>
      <c r="E54" s="642">
        <v>0.81280477517350058</v>
      </c>
      <c r="F54" s="642">
        <v>0.11559595426051367</v>
      </c>
      <c r="G54" s="642">
        <v>6.8229958794677999E-3</v>
      </c>
      <c r="H54" s="642">
        <v>6.4776274686517782E-2</v>
      </c>
      <c r="I54" s="566"/>
      <c r="J54" s="869">
        <v>8.1717775556057207E-2</v>
      </c>
      <c r="K54" s="729">
        <v>8.1437730794338428E-2</v>
      </c>
      <c r="L54" s="574"/>
      <c r="O54" s="585"/>
      <c r="P54" s="585"/>
      <c r="Q54" s="585"/>
      <c r="R54" s="585"/>
      <c r="S54" s="585"/>
      <c r="T54" s="585"/>
      <c r="U54" s="585"/>
      <c r="V54" s="585"/>
    </row>
    <row r="55" spans="1:22" ht="13.5" customHeight="1" x14ac:dyDescent="0.35">
      <c r="A55" s="599" t="s">
        <v>78</v>
      </c>
      <c r="B55" s="1044" t="s">
        <v>168</v>
      </c>
      <c r="C55" s="789">
        <v>400011.1022592152</v>
      </c>
      <c r="D55" s="789">
        <v>400011.1022592152</v>
      </c>
      <c r="E55" s="641">
        <v>0.80231761453526707</v>
      </c>
      <c r="F55" s="641">
        <v>0.11390651054464548</v>
      </c>
      <c r="G55" s="641">
        <v>8.2296588483900396E-3</v>
      </c>
      <c r="H55" s="641">
        <v>7.5546216071697411E-2</v>
      </c>
      <c r="I55" s="566"/>
      <c r="J55" s="870">
        <v>9.4093496355151698E-2</v>
      </c>
      <c r="K55" s="726">
        <v>9.4093496355151698E-2</v>
      </c>
      <c r="L55" s="574"/>
      <c r="O55" s="585"/>
      <c r="P55" s="585"/>
      <c r="Q55" s="585"/>
      <c r="R55" s="585"/>
      <c r="S55" s="585"/>
      <c r="T55" s="585"/>
      <c r="U55" s="585"/>
      <c r="V55" s="585"/>
    </row>
    <row r="56" spans="1:22" ht="13.5" customHeight="1" x14ac:dyDescent="0.35">
      <c r="A56" s="649" t="s">
        <v>294</v>
      </c>
      <c r="B56" s="1040" t="s">
        <v>168</v>
      </c>
      <c r="C56" s="789" t="s">
        <v>168</v>
      </c>
      <c r="D56" s="789" t="s">
        <v>168</v>
      </c>
      <c r="E56" s="641" t="s">
        <v>168</v>
      </c>
      <c r="F56" s="641" t="s">
        <v>168</v>
      </c>
      <c r="G56" s="641" t="s">
        <v>168</v>
      </c>
      <c r="H56" s="641" t="s">
        <v>168</v>
      </c>
      <c r="I56" s="566"/>
      <c r="J56" s="872" t="s">
        <v>168</v>
      </c>
      <c r="K56" s="728" t="s">
        <v>168</v>
      </c>
      <c r="L56" s="574"/>
      <c r="O56" s="585"/>
      <c r="P56" s="585"/>
      <c r="Q56" s="585"/>
      <c r="R56" s="585"/>
      <c r="S56" s="585"/>
      <c r="T56" s="585"/>
      <c r="U56" s="585"/>
      <c r="V56" s="585"/>
    </row>
    <row r="57" spans="1:22" ht="13.5" customHeight="1" x14ac:dyDescent="0.35">
      <c r="A57" s="600" t="s">
        <v>66</v>
      </c>
      <c r="B57" s="1041">
        <v>121</v>
      </c>
      <c r="C57" s="882">
        <v>666525.12160791224</v>
      </c>
      <c r="D57" s="882">
        <v>455312.01003309758</v>
      </c>
      <c r="E57" s="642">
        <v>0.63899443361833397</v>
      </c>
      <c r="F57" s="642">
        <v>0.28258849648302886</v>
      </c>
      <c r="G57" s="642">
        <v>1.5968587624421739E-2</v>
      </c>
      <c r="H57" s="642">
        <v>6.2448482274216142E-2</v>
      </c>
      <c r="I57" s="566"/>
      <c r="J57" s="869">
        <v>7.6996528280858803E-2</v>
      </c>
      <c r="K57" s="729">
        <v>4.5050744259084417E-2</v>
      </c>
      <c r="L57" s="574"/>
      <c r="O57" s="585"/>
      <c r="P57" s="585"/>
      <c r="Q57" s="585"/>
      <c r="R57" s="585"/>
      <c r="S57" s="585"/>
      <c r="T57" s="585"/>
      <c r="U57" s="585"/>
      <c r="V57" s="585"/>
    </row>
    <row r="58" spans="1:22" ht="13.5" customHeight="1" x14ac:dyDescent="0.35">
      <c r="A58" s="649" t="s">
        <v>78</v>
      </c>
      <c r="B58" s="1040">
        <v>82</v>
      </c>
      <c r="C58" s="789">
        <v>437518.9168978933</v>
      </c>
      <c r="D58" s="789">
        <v>437518.9168978933</v>
      </c>
      <c r="E58" s="641">
        <v>0.64833358439960875</v>
      </c>
      <c r="F58" s="641">
        <v>0.27987317889638275</v>
      </c>
      <c r="G58" s="641">
        <v>8.4886701103472403E-3</v>
      </c>
      <c r="H58" s="641">
        <v>6.3304566593661502E-2</v>
      </c>
      <c r="I58" s="566"/>
      <c r="J58" s="870">
        <v>4.639836369875449E-2</v>
      </c>
      <c r="K58" s="726">
        <v>4.639836369875449E-2</v>
      </c>
      <c r="L58" s="574"/>
      <c r="O58" s="585"/>
      <c r="P58" s="585"/>
      <c r="Q58" s="585"/>
      <c r="R58" s="585"/>
      <c r="S58" s="585"/>
      <c r="T58" s="585"/>
      <c r="U58" s="585"/>
      <c r="V58" s="585"/>
    </row>
    <row r="59" spans="1:22" ht="13.5" customHeight="1" x14ac:dyDescent="0.35">
      <c r="A59" s="650" t="s">
        <v>294</v>
      </c>
      <c r="B59" s="1042">
        <v>39</v>
      </c>
      <c r="C59" s="790">
        <v>1205409.4311350491</v>
      </c>
      <c r="D59" s="790">
        <v>471696.30001687165</v>
      </c>
      <c r="E59" s="643">
        <v>0.63101783155235214</v>
      </c>
      <c r="F59" s="643">
        <v>0.28490765893994741</v>
      </c>
      <c r="G59" s="643">
        <v>2.2357211910878881E-2</v>
      </c>
      <c r="H59" s="643">
        <v>6.1717297596821888E-2</v>
      </c>
      <c r="I59" s="566"/>
      <c r="J59" s="872">
        <v>0.10137305105202965</v>
      </c>
      <c r="K59" s="728">
        <v>8.8141196983628919E-2</v>
      </c>
      <c r="L59" s="574"/>
      <c r="O59" s="585"/>
      <c r="P59" s="585"/>
      <c r="Q59" s="585"/>
      <c r="R59" s="585"/>
      <c r="S59" s="585"/>
      <c r="T59" s="585"/>
      <c r="U59" s="585"/>
      <c r="V59" s="585"/>
    </row>
    <row r="60" spans="1:22" ht="13.5" customHeight="1" x14ac:dyDescent="0.35">
      <c r="A60" s="598" t="s">
        <v>99</v>
      </c>
      <c r="B60" s="1043">
        <v>15</v>
      </c>
      <c r="C60" s="882">
        <v>253324.96671786995</v>
      </c>
      <c r="D60" s="882">
        <v>253324.96671786995</v>
      </c>
      <c r="E60" s="642">
        <v>0.77505099408449218</v>
      </c>
      <c r="F60" s="642">
        <v>0.21053427041389475</v>
      </c>
      <c r="G60" s="642">
        <v>4.4931702611409002E-4</v>
      </c>
      <c r="H60" s="642">
        <v>1.396541847549901E-2</v>
      </c>
      <c r="I60" s="566"/>
      <c r="J60" s="869">
        <v>9.5534648036340458E-2</v>
      </c>
      <c r="K60" s="729">
        <v>9.5534648036340458E-2</v>
      </c>
      <c r="L60" s="574"/>
      <c r="O60" s="585"/>
      <c r="P60" s="585"/>
      <c r="Q60" s="585"/>
      <c r="R60" s="585"/>
      <c r="S60" s="585"/>
      <c r="T60" s="585"/>
      <c r="U60" s="585"/>
      <c r="V60" s="585"/>
    </row>
    <row r="61" spans="1:22" ht="13.5" customHeight="1" x14ac:dyDescent="0.35">
      <c r="A61" s="599" t="s">
        <v>78</v>
      </c>
      <c r="B61" s="1044" t="s">
        <v>168</v>
      </c>
      <c r="C61" s="789">
        <v>253324.96671786995</v>
      </c>
      <c r="D61" s="789">
        <v>253324.96671786995</v>
      </c>
      <c r="E61" s="641">
        <v>0.77505099408449218</v>
      </c>
      <c r="F61" s="641">
        <v>0.21053427041389475</v>
      </c>
      <c r="G61" s="641">
        <v>4.4931702611409002E-4</v>
      </c>
      <c r="H61" s="641">
        <v>1.396541847549901E-2</v>
      </c>
      <c r="I61" s="566"/>
      <c r="J61" s="870">
        <v>9.5534648036340458E-2</v>
      </c>
      <c r="K61" s="726">
        <v>9.5534648036340458E-2</v>
      </c>
      <c r="L61" s="574"/>
      <c r="O61" s="585"/>
      <c r="P61" s="585"/>
      <c r="Q61" s="585"/>
      <c r="R61" s="585"/>
      <c r="S61" s="585"/>
      <c r="T61" s="585"/>
      <c r="U61" s="585"/>
      <c r="V61" s="585"/>
    </row>
    <row r="62" spans="1:22" ht="13.5" customHeight="1" x14ac:dyDescent="0.35">
      <c r="A62" s="649" t="s">
        <v>294</v>
      </c>
      <c r="B62" s="1040" t="s">
        <v>168</v>
      </c>
      <c r="C62" s="789" t="s">
        <v>168</v>
      </c>
      <c r="D62" s="789" t="s">
        <v>168</v>
      </c>
      <c r="E62" s="641" t="s">
        <v>168</v>
      </c>
      <c r="F62" s="641" t="s">
        <v>168</v>
      </c>
      <c r="G62" s="641" t="s">
        <v>168</v>
      </c>
      <c r="H62" s="641" t="s">
        <v>168</v>
      </c>
      <c r="I62" s="566"/>
      <c r="J62" s="872" t="s">
        <v>168</v>
      </c>
      <c r="K62" s="728" t="s">
        <v>168</v>
      </c>
      <c r="L62" s="574"/>
      <c r="O62" s="585"/>
      <c r="P62" s="585"/>
      <c r="Q62" s="585"/>
      <c r="R62" s="585"/>
      <c r="S62" s="585"/>
      <c r="T62" s="585"/>
      <c r="U62" s="585"/>
      <c r="V62" s="585"/>
    </row>
    <row r="63" spans="1:22" ht="13.5" customHeight="1" x14ac:dyDescent="0.35">
      <c r="A63" s="600" t="s">
        <v>100</v>
      </c>
      <c r="B63" s="1041">
        <v>60</v>
      </c>
      <c r="C63" s="882">
        <v>250073.72880558058</v>
      </c>
      <c r="D63" s="882">
        <v>246584.0672421827</v>
      </c>
      <c r="E63" s="642">
        <v>0.85899153535035</v>
      </c>
      <c r="F63" s="642">
        <v>8.9998880570738293E-2</v>
      </c>
      <c r="G63" s="642">
        <v>5.4670681757075E-3</v>
      </c>
      <c r="H63" s="642">
        <v>4.5542515903204739E-2</v>
      </c>
      <c r="I63" s="566"/>
      <c r="J63" s="869">
        <v>5.2435588274037243E-2</v>
      </c>
      <c r="K63" s="729">
        <v>5.2500649998792129E-2</v>
      </c>
      <c r="L63" s="574"/>
      <c r="O63" s="585"/>
      <c r="P63" s="585"/>
      <c r="Q63" s="585"/>
      <c r="R63" s="585"/>
      <c r="S63" s="585"/>
      <c r="T63" s="585"/>
      <c r="U63" s="585"/>
      <c r="V63" s="585"/>
    </row>
    <row r="64" spans="1:22" ht="13.5" customHeight="1" x14ac:dyDescent="0.35">
      <c r="A64" s="649" t="s">
        <v>78</v>
      </c>
      <c r="B64" s="1040" t="s">
        <v>168</v>
      </c>
      <c r="C64" s="789">
        <v>248295.73659951717</v>
      </c>
      <c r="D64" s="789">
        <v>248295.73659951717</v>
      </c>
      <c r="E64" s="641">
        <v>0.85881719848762827</v>
      </c>
      <c r="F64" s="641">
        <v>9.1133170749410686E-2</v>
      </c>
      <c r="G64" s="641">
        <v>5.0829064877288398E-3</v>
      </c>
      <c r="H64" s="641">
        <v>4.4966724275231872E-2</v>
      </c>
      <c r="I64" s="566"/>
      <c r="J64" s="870">
        <v>5.3059888666437058E-2</v>
      </c>
      <c r="K64" s="726">
        <v>5.3059888666437058E-2</v>
      </c>
      <c r="L64" s="574"/>
      <c r="O64" s="585"/>
      <c r="P64" s="585"/>
      <c r="Q64" s="585"/>
      <c r="R64" s="585"/>
      <c r="S64" s="585"/>
      <c r="T64" s="585"/>
      <c r="U64" s="585"/>
      <c r="V64" s="585"/>
    </row>
    <row r="65" spans="1:22" ht="13.5" customHeight="1" x14ac:dyDescent="0.35">
      <c r="A65" s="650" t="s">
        <v>294</v>
      </c>
      <c r="B65" s="1042" t="s">
        <v>168</v>
      </c>
      <c r="C65" s="789" t="s">
        <v>168</v>
      </c>
      <c r="D65" s="789" t="s">
        <v>168</v>
      </c>
      <c r="E65" s="641" t="s">
        <v>168</v>
      </c>
      <c r="F65" s="641" t="s">
        <v>168</v>
      </c>
      <c r="G65" s="641" t="s">
        <v>168</v>
      </c>
      <c r="H65" s="641" t="s">
        <v>168</v>
      </c>
      <c r="I65" s="566"/>
      <c r="J65" s="872" t="s">
        <v>168</v>
      </c>
      <c r="K65" s="728" t="s">
        <v>168</v>
      </c>
      <c r="L65" s="574"/>
      <c r="O65" s="585"/>
      <c r="P65" s="585"/>
      <c r="Q65" s="585"/>
      <c r="R65" s="585"/>
      <c r="S65" s="585"/>
      <c r="T65" s="585"/>
      <c r="U65" s="585"/>
      <c r="V65" s="585"/>
    </row>
    <row r="66" spans="1:22" ht="27" customHeight="1" x14ac:dyDescent="0.35">
      <c r="A66" s="598" t="s">
        <v>101</v>
      </c>
      <c r="B66" s="1043">
        <v>149</v>
      </c>
      <c r="C66" s="882">
        <v>139490.29902852376</v>
      </c>
      <c r="D66" s="882">
        <v>138265.09037846496</v>
      </c>
      <c r="E66" s="642">
        <v>0.79255206515960619</v>
      </c>
      <c r="F66" s="642">
        <v>0.13886222588729005</v>
      </c>
      <c r="G66" s="642">
        <v>1.005486649854025E-2</v>
      </c>
      <c r="H66" s="642">
        <v>5.8530842454563262E-2</v>
      </c>
      <c r="I66" s="566"/>
      <c r="J66" s="869">
        <v>4.2075190725995623E-2</v>
      </c>
      <c r="K66" s="729">
        <v>4.2222388078812657E-2</v>
      </c>
      <c r="L66" s="574"/>
      <c r="O66" s="585"/>
      <c r="P66" s="585"/>
      <c r="Q66" s="585"/>
      <c r="R66" s="585"/>
      <c r="S66" s="585"/>
      <c r="T66" s="585"/>
      <c r="U66" s="585"/>
      <c r="V66" s="585"/>
    </row>
    <row r="67" spans="1:22" ht="13.5" customHeight="1" x14ac:dyDescent="0.35">
      <c r="A67" s="599" t="s">
        <v>78</v>
      </c>
      <c r="B67" s="1044" t="s">
        <v>168</v>
      </c>
      <c r="C67" s="789">
        <v>139019.59844525359</v>
      </c>
      <c r="D67" s="789">
        <v>139019.59844525359</v>
      </c>
      <c r="E67" s="641">
        <v>0.79311512613248225</v>
      </c>
      <c r="F67" s="641">
        <v>0.13916693659210022</v>
      </c>
      <c r="G67" s="641">
        <v>1.017911101761867E-2</v>
      </c>
      <c r="H67" s="641">
        <v>5.7538826257797902E-2</v>
      </c>
      <c r="I67" s="566"/>
      <c r="J67" s="870">
        <v>4.2451109872143913E-2</v>
      </c>
      <c r="K67" s="726">
        <v>4.2451109872143913E-2</v>
      </c>
      <c r="L67" s="574"/>
      <c r="O67" s="585"/>
      <c r="P67" s="585"/>
      <c r="Q67" s="585"/>
      <c r="R67" s="585"/>
      <c r="S67" s="585"/>
      <c r="T67" s="585"/>
      <c r="U67" s="585"/>
      <c r="V67" s="585"/>
    </row>
    <row r="68" spans="1:22" ht="13.5" customHeight="1" x14ac:dyDescent="0.35">
      <c r="A68" s="649" t="s">
        <v>294</v>
      </c>
      <c r="B68" s="1040" t="s">
        <v>168</v>
      </c>
      <c r="C68" s="789" t="s">
        <v>168</v>
      </c>
      <c r="D68" s="789" t="s">
        <v>168</v>
      </c>
      <c r="E68" s="641" t="s">
        <v>168</v>
      </c>
      <c r="F68" s="641" t="s">
        <v>168</v>
      </c>
      <c r="G68" s="641" t="s">
        <v>168</v>
      </c>
      <c r="H68" s="641" t="s">
        <v>168</v>
      </c>
      <c r="I68" s="566"/>
      <c r="J68" s="872" t="s">
        <v>168</v>
      </c>
      <c r="K68" s="728" t="s">
        <v>168</v>
      </c>
      <c r="L68" s="574"/>
      <c r="O68" s="585"/>
      <c r="P68" s="585"/>
      <c r="Q68" s="585"/>
      <c r="R68" s="585"/>
      <c r="S68" s="585"/>
      <c r="T68" s="585"/>
      <c r="U68" s="585"/>
      <c r="V68" s="585"/>
    </row>
    <row r="69" spans="1:22" ht="13.5" customHeight="1" x14ac:dyDescent="0.35">
      <c r="A69" s="600" t="s">
        <v>102</v>
      </c>
      <c r="B69" s="1041">
        <v>736</v>
      </c>
      <c r="C69" s="882">
        <v>121787.63519920832</v>
      </c>
      <c r="D69" s="882">
        <v>119772.83066402203</v>
      </c>
      <c r="E69" s="642">
        <v>0.88562611232556532</v>
      </c>
      <c r="F69" s="642">
        <v>7.0429943039549942E-2</v>
      </c>
      <c r="G69" s="642">
        <v>4.2008736756792599E-3</v>
      </c>
      <c r="H69" s="642">
        <v>3.974307095920572E-2</v>
      </c>
      <c r="I69" s="566"/>
      <c r="J69" s="869">
        <v>1.7218278699312351E-2</v>
      </c>
      <c r="K69" s="729">
        <v>1.7095831911932379E-2</v>
      </c>
      <c r="L69" s="574"/>
      <c r="O69" s="585"/>
      <c r="P69" s="585"/>
      <c r="Q69" s="585"/>
      <c r="R69" s="585"/>
      <c r="S69" s="585"/>
      <c r="T69" s="585"/>
      <c r="U69" s="585"/>
      <c r="V69" s="585"/>
    </row>
    <row r="70" spans="1:22" ht="13.5" customHeight="1" x14ac:dyDescent="0.35">
      <c r="A70" s="649" t="s">
        <v>78</v>
      </c>
      <c r="B70" s="1040">
        <v>719</v>
      </c>
      <c r="C70" s="789">
        <v>120491.32844089612</v>
      </c>
      <c r="D70" s="789">
        <v>120491.32844089612</v>
      </c>
      <c r="E70" s="641">
        <v>0.88536032885432325</v>
      </c>
      <c r="F70" s="641">
        <v>7.0197800925683645E-2</v>
      </c>
      <c r="G70" s="641">
        <v>4.3187177677360897E-3</v>
      </c>
      <c r="H70" s="641">
        <v>4.012315245225602E-2</v>
      </c>
      <c r="I70" s="566"/>
      <c r="J70" s="870">
        <v>1.7343613005828679E-2</v>
      </c>
      <c r="K70" s="726">
        <v>1.7343613005828679E-2</v>
      </c>
      <c r="L70" s="574"/>
      <c r="O70" s="585"/>
      <c r="P70" s="585"/>
      <c r="Q70" s="585"/>
      <c r="R70" s="585"/>
      <c r="S70" s="585"/>
      <c r="T70" s="585"/>
      <c r="U70" s="585"/>
      <c r="V70" s="585"/>
    </row>
    <row r="71" spans="1:22" ht="13.5" customHeight="1" x14ac:dyDescent="0.35">
      <c r="A71" s="650" t="s">
        <v>294</v>
      </c>
      <c r="B71" s="1042">
        <v>17</v>
      </c>
      <c r="C71" s="789">
        <v>197552.0691432743</v>
      </c>
      <c r="D71" s="789">
        <v>98776.034571637138</v>
      </c>
      <c r="E71" s="641">
        <v>0.89510068816792798</v>
      </c>
      <c r="F71" s="641">
        <v>7.8705281057232873E-2</v>
      </c>
      <c r="G71" s="641">
        <v>0</v>
      </c>
      <c r="H71" s="641">
        <v>2.6194030774839241E-2</v>
      </c>
      <c r="I71" s="566"/>
      <c r="J71" s="872">
        <v>6.9669707489698071E-2</v>
      </c>
      <c r="K71" s="728">
        <v>8.203282874566864E-2</v>
      </c>
      <c r="L71" s="574"/>
      <c r="O71" s="585"/>
      <c r="P71" s="585"/>
      <c r="Q71" s="585"/>
      <c r="R71" s="585"/>
      <c r="S71" s="585"/>
      <c r="T71" s="585"/>
      <c r="U71" s="585"/>
      <c r="V71" s="585"/>
    </row>
    <row r="72" spans="1:22" ht="13.5" customHeight="1" x14ac:dyDescent="0.35">
      <c r="A72" s="600" t="s">
        <v>67</v>
      </c>
      <c r="B72" s="1041">
        <v>69</v>
      </c>
      <c r="C72" s="882">
        <v>616517.62772406021</v>
      </c>
      <c r="D72" s="882">
        <v>442372.07691967115</v>
      </c>
      <c r="E72" s="642">
        <v>0.58851834151340132</v>
      </c>
      <c r="F72" s="642">
        <v>0.37898390128879628</v>
      </c>
      <c r="G72" s="642">
        <v>1.2719868623884301E-3</v>
      </c>
      <c r="H72" s="642">
        <v>3.1225770335414169E-2</v>
      </c>
      <c r="I72" s="566"/>
      <c r="J72" s="869">
        <v>7.6141503948453135E-2</v>
      </c>
      <c r="K72" s="729">
        <v>4.240982883738699E-2</v>
      </c>
      <c r="L72" s="574"/>
      <c r="O72" s="585"/>
      <c r="P72" s="585"/>
      <c r="Q72" s="585"/>
      <c r="R72" s="585"/>
      <c r="S72" s="585"/>
      <c r="T72" s="585"/>
      <c r="U72" s="585"/>
      <c r="V72" s="585"/>
    </row>
    <row r="73" spans="1:22" ht="13.5" customHeight="1" x14ac:dyDescent="0.35">
      <c r="A73" s="649" t="s">
        <v>78</v>
      </c>
      <c r="B73" s="1040">
        <v>50</v>
      </c>
      <c r="C73" s="789">
        <v>439809.31375699327</v>
      </c>
      <c r="D73" s="789">
        <v>439809.31375699327</v>
      </c>
      <c r="E73" s="641">
        <v>0.60935337362912423</v>
      </c>
      <c r="F73" s="641">
        <v>0.34881310618667277</v>
      </c>
      <c r="G73" s="641">
        <v>8.3056014944784997E-4</v>
      </c>
      <c r="H73" s="641">
        <v>4.1002960034755703E-2</v>
      </c>
      <c r="I73" s="566"/>
      <c r="J73" s="870">
        <v>4.2101026780785283E-2</v>
      </c>
      <c r="K73" s="726">
        <v>4.2101026780785283E-2</v>
      </c>
      <c r="L73" s="574"/>
      <c r="O73" s="585"/>
      <c r="P73" s="585"/>
      <c r="Q73" s="585"/>
      <c r="R73" s="585"/>
      <c r="S73" s="585"/>
      <c r="T73" s="585"/>
      <c r="U73" s="585"/>
      <c r="V73" s="585"/>
    </row>
    <row r="74" spans="1:22" ht="13.5" customHeight="1" x14ac:dyDescent="0.35">
      <c r="A74" s="650" t="s">
        <v>294</v>
      </c>
      <c r="B74" s="1042">
        <v>19</v>
      </c>
      <c r="C74" s="789">
        <v>1070395.7117854992</v>
      </c>
      <c r="D74" s="789">
        <v>445109.31786519795</v>
      </c>
      <c r="E74" s="641">
        <v>0.56652979788836988</v>
      </c>
      <c r="F74" s="641">
        <v>0.41082507343675284</v>
      </c>
      <c r="G74" s="641">
        <v>1.7378527406283499E-3</v>
      </c>
      <c r="H74" s="641">
        <v>2.0907275934249181E-2</v>
      </c>
      <c r="I74" s="566"/>
      <c r="J74" s="872">
        <v>9.9788841281040888E-2</v>
      </c>
      <c r="K74" s="728">
        <v>9.4042390925576577E-2</v>
      </c>
      <c r="L74" s="574"/>
      <c r="O74" s="585"/>
      <c r="P74" s="585"/>
      <c r="Q74" s="585"/>
      <c r="R74" s="585"/>
      <c r="S74" s="585"/>
      <c r="T74" s="585"/>
      <c r="U74" s="585"/>
      <c r="V74" s="585"/>
    </row>
    <row r="75" spans="1:22" ht="13.5" customHeight="1" x14ac:dyDescent="0.35">
      <c r="A75" s="598" t="s">
        <v>58</v>
      </c>
      <c r="B75" s="1043">
        <v>8</v>
      </c>
      <c r="C75" s="882">
        <v>1165483.1237740256</v>
      </c>
      <c r="D75" s="882">
        <v>616635.14757709764</v>
      </c>
      <c r="E75" s="642">
        <v>0.67925551920257088</v>
      </c>
      <c r="F75" s="642">
        <v>9.5797756027923023E-2</v>
      </c>
      <c r="G75" s="642">
        <v>9.6959840724001496E-3</v>
      </c>
      <c r="H75" s="642">
        <v>0.21525074069710595</v>
      </c>
      <c r="I75" s="566"/>
      <c r="J75" s="869">
        <v>0.43578670106956791</v>
      </c>
      <c r="K75" s="729">
        <v>0.27966510218031171</v>
      </c>
      <c r="L75" s="574"/>
      <c r="O75" s="585"/>
      <c r="P75" s="585"/>
      <c r="Q75" s="585"/>
      <c r="R75" s="585"/>
      <c r="S75" s="585"/>
      <c r="T75" s="585"/>
      <c r="U75" s="585"/>
      <c r="V75" s="585"/>
    </row>
    <row r="76" spans="1:22" ht="13.5" customHeight="1" x14ac:dyDescent="0.35">
      <c r="A76" s="599" t="s">
        <v>78</v>
      </c>
      <c r="B76" s="1044" t="s">
        <v>168</v>
      </c>
      <c r="C76" s="789" t="s">
        <v>168</v>
      </c>
      <c r="D76" s="789" t="s">
        <v>168</v>
      </c>
      <c r="E76" s="641" t="s">
        <v>168</v>
      </c>
      <c r="F76" s="641" t="s">
        <v>168</v>
      </c>
      <c r="G76" s="641" t="s">
        <v>168</v>
      </c>
      <c r="H76" s="641" t="s">
        <v>168</v>
      </c>
      <c r="I76" s="566"/>
      <c r="J76" s="870" t="s">
        <v>168</v>
      </c>
      <c r="K76" s="726" t="s">
        <v>168</v>
      </c>
      <c r="L76" s="574"/>
      <c r="O76" s="585"/>
      <c r="P76" s="585"/>
      <c r="Q76" s="585"/>
      <c r="R76" s="585"/>
      <c r="S76" s="585"/>
      <c r="T76" s="585"/>
      <c r="U76" s="585"/>
      <c r="V76" s="585"/>
    </row>
    <row r="77" spans="1:22" ht="13.5" customHeight="1" thickBot="1" x14ac:dyDescent="0.4">
      <c r="A77" s="602" t="s">
        <v>294</v>
      </c>
      <c r="B77" s="1046" t="s">
        <v>168</v>
      </c>
      <c r="C77" s="789">
        <v>1324225.8577588338</v>
      </c>
      <c r="D77" s="789">
        <v>576355.420701314</v>
      </c>
      <c r="E77" s="641">
        <v>0.64408834966765394</v>
      </c>
      <c r="F77" s="641">
        <v>8.3401861757108314E-2</v>
      </c>
      <c r="G77" s="641">
        <v>1.2440791483250561E-2</v>
      </c>
      <c r="H77" s="641">
        <v>0.26006899709198722</v>
      </c>
      <c r="I77" s="566"/>
      <c r="J77" s="761">
        <v>0.52206439868942012</v>
      </c>
      <c r="K77" s="1036">
        <v>0.31911078261334391</v>
      </c>
      <c r="L77" s="574"/>
      <c r="O77" s="585"/>
      <c r="P77" s="585"/>
      <c r="Q77" s="585"/>
      <c r="R77" s="585"/>
      <c r="S77" s="585"/>
      <c r="T77" s="585"/>
      <c r="U77" s="585"/>
      <c r="V77" s="585"/>
    </row>
    <row r="78" spans="1:22" ht="48" customHeight="1" x14ac:dyDescent="0.35">
      <c r="A78" s="1258" t="s">
        <v>296</v>
      </c>
      <c r="B78" s="1258"/>
      <c r="C78" s="1258"/>
      <c r="D78" s="1258"/>
      <c r="E78" s="1258"/>
      <c r="F78" s="1258"/>
      <c r="G78" s="1258"/>
      <c r="H78" s="1258"/>
      <c r="I78" s="583"/>
      <c r="J78" s="586"/>
      <c r="K78" s="586"/>
    </row>
    <row r="79" spans="1:22" s="1153" customFormat="1" ht="13.5" customHeight="1" x14ac:dyDescent="0.3">
      <c r="A79" s="1255" t="s">
        <v>343</v>
      </c>
      <c r="B79" s="1255"/>
      <c r="C79" s="1255"/>
      <c r="D79" s="1255"/>
      <c r="E79" s="1255"/>
      <c r="F79" s="1255"/>
      <c r="G79" s="1255"/>
      <c r="H79" s="1255"/>
      <c r="J79" s="1066"/>
      <c r="K79" s="1066"/>
    </row>
    <row r="80" spans="1:22" ht="13.5" customHeight="1" x14ac:dyDescent="0.35">
      <c r="A80" s="564"/>
      <c r="B80" s="1038"/>
      <c r="C80" s="564"/>
      <c r="D80" s="564"/>
      <c r="E80" s="564"/>
      <c r="F80" s="564"/>
      <c r="G80" s="564"/>
      <c r="H80" s="564"/>
    </row>
    <row r="81" spans="1:8" ht="13.5" customHeight="1" x14ac:dyDescent="0.35">
      <c r="A81" s="564"/>
      <c r="B81" s="1038"/>
      <c r="C81" s="564"/>
      <c r="D81" s="564"/>
      <c r="E81" s="564"/>
      <c r="F81" s="564"/>
      <c r="G81" s="564"/>
      <c r="H81" s="564"/>
    </row>
    <row r="82" spans="1:8" ht="13.5" customHeight="1" x14ac:dyDescent="0.35">
      <c r="A82" s="564"/>
      <c r="B82" s="1038"/>
      <c r="C82" s="564"/>
      <c r="D82" s="564"/>
      <c r="E82" s="564"/>
      <c r="F82" s="564"/>
      <c r="G82" s="564"/>
      <c r="H82" s="564"/>
    </row>
    <row r="83" spans="1:8" ht="13.5" customHeight="1" x14ac:dyDescent="0.35">
      <c r="A83" s="564"/>
      <c r="B83" s="1038"/>
      <c r="C83" s="564"/>
      <c r="D83" s="564"/>
      <c r="E83" s="564"/>
      <c r="F83" s="564"/>
      <c r="G83" s="564"/>
      <c r="H83" s="564"/>
    </row>
    <row r="84" spans="1:8" ht="13.5" customHeight="1" x14ac:dyDescent="0.35">
      <c r="A84" s="564"/>
      <c r="B84" s="1038"/>
      <c r="C84" s="564"/>
      <c r="D84" s="564"/>
      <c r="E84" s="564"/>
      <c r="F84" s="564"/>
      <c r="G84" s="564"/>
      <c r="H84" s="564"/>
    </row>
    <row r="85" spans="1:8" ht="13.5" customHeight="1" x14ac:dyDescent="0.35"/>
    <row r="86" spans="1:8" ht="13.5" customHeight="1" x14ac:dyDescent="0.35"/>
    <row r="87" spans="1:8" ht="13.5" customHeight="1" x14ac:dyDescent="0.35"/>
    <row r="88" spans="1:8" ht="13.5" customHeight="1" x14ac:dyDescent="0.35"/>
    <row r="89" spans="1:8" ht="13.5" customHeight="1" x14ac:dyDescent="0.35"/>
    <row r="90" spans="1:8" ht="13.5" customHeight="1" x14ac:dyDescent="0.35"/>
    <row r="91" spans="1:8" ht="13.5" customHeight="1" x14ac:dyDescent="0.35"/>
  </sheetData>
  <mergeCells count="14">
    <mergeCell ref="A1:H1"/>
    <mergeCell ref="A79:H79"/>
    <mergeCell ref="K3:K5"/>
    <mergeCell ref="E4:E5"/>
    <mergeCell ref="F4:F5"/>
    <mergeCell ref="G4:G5"/>
    <mergeCell ref="H4:H5"/>
    <mergeCell ref="A3:A5"/>
    <mergeCell ref="B3:B5"/>
    <mergeCell ref="C3:C5"/>
    <mergeCell ref="D3:D5"/>
    <mergeCell ref="E3:H3"/>
    <mergeCell ref="J3:J5"/>
    <mergeCell ref="A78:H78"/>
  </mergeCells>
  <conditionalFormatting sqref="C6:C77 J6:J77">
    <cfRule type="expression" dxfId="138" priority="63">
      <formula>$J6&gt;15%</formula>
    </cfRule>
  </conditionalFormatting>
  <conditionalFormatting sqref="D6:H77 K6:K77">
    <cfRule type="expression" dxfId="137" priority="62">
      <formula>$K6&gt;15%</formula>
    </cfRule>
  </conditionalFormatting>
  <conditionalFormatting sqref="C9:C11 J9:J11">
    <cfRule type="expression" dxfId="136" priority="61">
      <formula>$J9&gt;15%</formula>
    </cfRule>
  </conditionalFormatting>
  <conditionalFormatting sqref="D9:H11 K9:K11">
    <cfRule type="expression" dxfId="135" priority="60">
      <formula>$K9&gt;15%</formula>
    </cfRule>
  </conditionalFormatting>
  <conditionalFormatting sqref="C12:C14 J12:J14">
    <cfRule type="expression" dxfId="134" priority="59">
      <formula>$J12&gt;15%</formula>
    </cfRule>
  </conditionalFormatting>
  <conditionalFormatting sqref="D12:H14 K12:K14">
    <cfRule type="expression" dxfId="133" priority="58">
      <formula>$K12&gt;15%</formula>
    </cfRule>
  </conditionalFormatting>
  <conditionalFormatting sqref="C15:C17 J15:J17">
    <cfRule type="expression" dxfId="132" priority="57">
      <formula>$J15&gt;15%</formula>
    </cfRule>
  </conditionalFormatting>
  <conditionalFormatting sqref="D15:H17 K15:K17">
    <cfRule type="expression" dxfId="131" priority="56">
      <formula>$K15&gt;15%</formula>
    </cfRule>
  </conditionalFormatting>
  <conditionalFormatting sqref="C18:C20 J18:J20">
    <cfRule type="expression" dxfId="130" priority="55">
      <formula>$J18&gt;15%</formula>
    </cfRule>
  </conditionalFormatting>
  <conditionalFormatting sqref="D18:H20 K18:K20">
    <cfRule type="expression" dxfId="129" priority="54">
      <formula>$K18&gt;15%</formula>
    </cfRule>
  </conditionalFormatting>
  <conditionalFormatting sqref="C21:C23 J21:J23">
    <cfRule type="expression" dxfId="128" priority="53">
      <formula>$J21&gt;15%</formula>
    </cfRule>
  </conditionalFormatting>
  <conditionalFormatting sqref="D21:H23 K21:K23">
    <cfRule type="expression" dxfId="127" priority="52">
      <formula>$K21&gt;15%</formula>
    </cfRule>
  </conditionalFormatting>
  <conditionalFormatting sqref="C24:C26 J24:J26">
    <cfRule type="expression" dxfId="126" priority="51">
      <formula>$J24&gt;15%</formula>
    </cfRule>
  </conditionalFormatting>
  <conditionalFormatting sqref="D24:H26 K24:K26">
    <cfRule type="expression" dxfId="125" priority="50">
      <formula>$K24&gt;15%</formula>
    </cfRule>
  </conditionalFormatting>
  <conditionalFormatting sqref="C27:C29 J27:J29">
    <cfRule type="expression" dxfId="124" priority="49">
      <formula>$J27&gt;15%</formula>
    </cfRule>
  </conditionalFormatting>
  <conditionalFormatting sqref="D27:H29 K27:K29">
    <cfRule type="expression" dxfId="123" priority="48">
      <formula>$K27&gt;15%</formula>
    </cfRule>
  </conditionalFormatting>
  <conditionalFormatting sqref="C30:C32 J30:J32">
    <cfRule type="expression" dxfId="122" priority="47">
      <formula>$J30&gt;15%</formula>
    </cfRule>
  </conditionalFormatting>
  <conditionalFormatting sqref="D30:H32 K30:K32">
    <cfRule type="expression" dxfId="121" priority="46">
      <formula>$K30&gt;15%</formula>
    </cfRule>
  </conditionalFormatting>
  <conditionalFormatting sqref="C33:C35 J33:J35">
    <cfRule type="expression" dxfId="120" priority="45">
      <formula>$J6&gt;0.15</formula>
    </cfRule>
  </conditionalFormatting>
  <conditionalFormatting sqref="D33:H35 K33:K35">
    <cfRule type="expression" dxfId="119" priority="44">
      <formula>$K$6&gt;0.15</formula>
    </cfRule>
  </conditionalFormatting>
  <conditionalFormatting sqref="C36:C38 J36:J38">
    <cfRule type="expression" dxfId="118" priority="43">
      <formula>$J36&gt;15%</formula>
    </cfRule>
  </conditionalFormatting>
  <conditionalFormatting sqref="D36:H38 K36:K38">
    <cfRule type="expression" dxfId="117" priority="42">
      <formula>$K36&gt;15%</formula>
    </cfRule>
  </conditionalFormatting>
  <conditionalFormatting sqref="C39:C41 J39:J41">
    <cfRule type="expression" dxfId="116" priority="41">
      <formula>$J$6&gt;15%</formula>
    </cfRule>
  </conditionalFormatting>
  <conditionalFormatting sqref="D39:H41 K39:K41">
    <cfRule type="expression" dxfId="115" priority="40">
      <formula>$K$6&gt;15%</formula>
    </cfRule>
  </conditionalFormatting>
  <conditionalFormatting sqref="C42:C44 J42:J44">
    <cfRule type="expression" dxfId="114" priority="39">
      <formula>$J42&gt;15%</formula>
    </cfRule>
  </conditionalFormatting>
  <conditionalFormatting sqref="D42:H44 K42:K44">
    <cfRule type="expression" dxfId="113" priority="38">
      <formula>$K42&gt;15%</formula>
    </cfRule>
  </conditionalFormatting>
  <conditionalFormatting sqref="C45:C47 J45:J47">
    <cfRule type="expression" dxfId="112" priority="37">
      <formula>$J45&gt;15%</formula>
    </cfRule>
  </conditionalFormatting>
  <conditionalFormatting sqref="D45:H47 K45:K47">
    <cfRule type="expression" dxfId="111" priority="36">
      <formula>$K45&gt;15%</formula>
    </cfRule>
  </conditionalFormatting>
  <conditionalFormatting sqref="C48:C50 J48:J50">
    <cfRule type="expression" dxfId="110" priority="35">
      <formula>$J48&gt;15%</formula>
    </cfRule>
  </conditionalFormatting>
  <conditionalFormatting sqref="D48:H50 K48:K50">
    <cfRule type="expression" dxfId="109" priority="34">
      <formula>$K48&gt;15%</formula>
    </cfRule>
  </conditionalFormatting>
  <conditionalFormatting sqref="C51:C53 J51:J53">
    <cfRule type="expression" dxfId="108" priority="33">
      <formula>$J51&gt;15%</formula>
    </cfRule>
  </conditionalFormatting>
  <conditionalFormatting sqref="D51:H53 K51:K53">
    <cfRule type="expression" dxfId="107" priority="32">
      <formula>$K51&gt;15%</formula>
    </cfRule>
  </conditionalFormatting>
  <conditionalFormatting sqref="C54:C56 J54:J56">
    <cfRule type="expression" dxfId="106" priority="31">
      <formula>$J54&gt;15%</formula>
    </cfRule>
  </conditionalFormatting>
  <conditionalFormatting sqref="D54:H56 K54:K56">
    <cfRule type="expression" dxfId="105" priority="30">
      <formula>$K54&gt;15%</formula>
    </cfRule>
  </conditionalFormatting>
  <conditionalFormatting sqref="C57:C59 J57:J59">
    <cfRule type="expression" dxfId="104" priority="27">
      <formula>$J57&gt;15%</formula>
    </cfRule>
  </conditionalFormatting>
  <conditionalFormatting sqref="D57:H59 K57:K59">
    <cfRule type="expression" dxfId="103" priority="26">
      <formula>$K57&gt;15%</formula>
    </cfRule>
  </conditionalFormatting>
  <conditionalFormatting sqref="C60:C62 J60:J62">
    <cfRule type="expression" dxfId="102" priority="25">
      <formula>$J$6&gt;15%</formula>
    </cfRule>
  </conditionalFormatting>
  <conditionalFormatting sqref="D60:H62 K60:K62">
    <cfRule type="expression" dxfId="101" priority="24">
      <formula>$K$6&gt;15%</formula>
    </cfRule>
  </conditionalFormatting>
  <conditionalFormatting sqref="C63:C65 J63:J65">
    <cfRule type="expression" dxfId="100" priority="23">
      <formula>$J$6&gt;15%</formula>
    </cfRule>
  </conditionalFormatting>
  <conditionalFormatting sqref="D63:H65 K63:K65">
    <cfRule type="expression" dxfId="99" priority="22">
      <formula>$K$6&gt;15%</formula>
    </cfRule>
  </conditionalFormatting>
  <conditionalFormatting sqref="J66:J68">
    <cfRule type="expression" dxfId="98" priority="21">
      <formula>$J66&gt;15%</formula>
    </cfRule>
  </conditionalFormatting>
  <conditionalFormatting sqref="D66:H68 K66:K68">
    <cfRule type="expression" dxfId="97" priority="20">
      <formula>$K66&gt;15%</formula>
    </cfRule>
  </conditionalFormatting>
  <conditionalFormatting sqref="C69:C71 J69:J71">
    <cfRule type="expression" dxfId="96" priority="19">
      <formula>$J69&gt;15%</formula>
    </cfRule>
  </conditionalFormatting>
  <conditionalFormatting sqref="D69:H71 K69:K71">
    <cfRule type="expression" dxfId="95" priority="18">
      <formula>$K69&gt;15%</formula>
    </cfRule>
  </conditionalFormatting>
  <conditionalFormatting sqref="C72:C74 J72:J74">
    <cfRule type="expression" dxfId="94" priority="15">
      <formula>$J72&gt;15%</formula>
    </cfRule>
  </conditionalFormatting>
  <conditionalFormatting sqref="D72:H74 K72:K74">
    <cfRule type="expression" dxfId="93" priority="14">
      <formula>$K72&gt;15%</formula>
    </cfRule>
  </conditionalFormatting>
  <conditionalFormatting sqref="D75:H77 K75:K77">
    <cfRule type="expression" dxfId="92" priority="12">
      <formula>$K75&gt;15%</formula>
    </cfRule>
  </conditionalFormatting>
  <conditionalFormatting sqref="B6:H77 J6:K77">
    <cfRule type="containsText" dxfId="91" priority="9" operator="containsText" text=".">
      <formula>NOT(ISERROR(SEARCH(".",B6)))</formula>
    </cfRule>
  </conditionalFormatting>
  <conditionalFormatting sqref="J9:J11">
    <cfRule type="expression" dxfId="90" priority="8">
      <formula>$J9&gt;15%</formula>
    </cfRule>
  </conditionalFormatting>
  <conditionalFormatting sqref="J12:J17">
    <cfRule type="expression" dxfId="89" priority="7">
      <formula>$J12&gt;15%</formula>
    </cfRule>
  </conditionalFormatting>
  <conditionalFormatting sqref="J12:J17">
    <cfRule type="expression" dxfId="88" priority="6">
      <formula>$J12&gt;15%</formula>
    </cfRule>
  </conditionalFormatting>
  <conditionalFormatting sqref="J18:J20 J24:J26 J30:J32 J36:J38 J42:J44 J48:J50 J54:J56 J60:J62 J66:J68 J75:J77">
    <cfRule type="expression" dxfId="87" priority="5">
      <formula>$J18&gt;15%</formula>
    </cfRule>
  </conditionalFormatting>
  <conditionalFormatting sqref="J21:J23 J27:J29 J33:J35 J39:J41 J45:J47 J51:J53 J57:J59 J63:J65 J69:J74">
    <cfRule type="expression" dxfId="86" priority="4">
      <formula>$J21&gt;15%</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Button 1">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528386" r:id="rId5" name="Button 2">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528387" r:id="rId6" name="Button 3">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528388" r:id="rId7" name="Button 4">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528395" r:id="rId8" name="Button 11">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8"/>
  <dimension ref="A1:Z93"/>
  <sheetViews>
    <sheetView showGridLines="0" zoomScaleNormal="100" workbookViewId="0"/>
  </sheetViews>
  <sheetFormatPr baseColWidth="10" defaultColWidth="11" defaultRowHeight="14.5" x14ac:dyDescent="0.35"/>
  <cols>
    <col min="1" max="1" width="26" style="662" customWidth="1"/>
    <col min="2" max="3" width="11" style="557"/>
    <col min="4" max="10" width="11" style="662"/>
    <col min="11" max="11" width="10.58203125" style="662" customWidth="1"/>
    <col min="12" max="13" width="15.58203125" style="586" customWidth="1"/>
    <col min="14" max="16384" width="11" style="662"/>
  </cols>
  <sheetData>
    <row r="1" spans="1:26" s="548" customFormat="1" ht="13.5" customHeight="1" x14ac:dyDescent="0.3">
      <c r="A1" s="1313" t="s">
        <v>151</v>
      </c>
      <c r="B1" s="1313"/>
      <c r="C1" s="1313"/>
      <c r="D1" s="1313"/>
      <c r="E1" s="1313"/>
      <c r="F1" s="1313"/>
      <c r="G1" s="1313"/>
      <c r="H1" s="1313"/>
      <c r="I1" s="1313"/>
      <c r="J1" s="1313"/>
    </row>
    <row r="2" spans="1:26" s="548" customFormat="1" ht="13.5" customHeight="1" x14ac:dyDescent="0.3">
      <c r="A2" s="667" t="s">
        <v>420</v>
      </c>
      <c r="B2" s="677"/>
      <c r="C2" s="552"/>
    </row>
    <row r="3" spans="1:26" ht="19" customHeight="1" x14ac:dyDescent="0.35">
      <c r="A3" s="1273" t="s">
        <v>167</v>
      </c>
      <c r="B3" s="1270" t="s">
        <v>155</v>
      </c>
      <c r="C3" s="1270" t="s">
        <v>411</v>
      </c>
      <c r="D3" s="1274" t="s">
        <v>154</v>
      </c>
      <c r="E3" s="1274"/>
      <c r="F3" s="1274"/>
      <c r="G3" s="1274"/>
      <c r="H3" s="1274"/>
      <c r="I3" s="1274"/>
      <c r="J3" s="1274"/>
      <c r="L3" s="1270" t="s">
        <v>283</v>
      </c>
      <c r="M3" s="1270" t="s">
        <v>413</v>
      </c>
    </row>
    <row r="4" spans="1:26" ht="13.5" customHeight="1" x14ac:dyDescent="0.35">
      <c r="A4" s="1273"/>
      <c r="B4" s="1270"/>
      <c r="C4" s="1270"/>
      <c r="D4" s="1332" t="s">
        <v>13</v>
      </c>
      <c r="E4" s="1332" t="s">
        <v>164</v>
      </c>
      <c r="F4" s="1332" t="s">
        <v>274</v>
      </c>
      <c r="G4" s="1332" t="s">
        <v>170</v>
      </c>
      <c r="H4" s="1332" t="s">
        <v>275</v>
      </c>
      <c r="I4" s="1332" t="s">
        <v>165</v>
      </c>
      <c r="J4" s="1332" t="s">
        <v>241</v>
      </c>
      <c r="L4" s="1270"/>
      <c r="M4" s="1270"/>
    </row>
    <row r="5" spans="1:26" ht="13.5" customHeight="1" x14ac:dyDescent="0.35">
      <c r="A5" s="1273"/>
      <c r="B5" s="1270"/>
      <c r="C5" s="1270"/>
      <c r="D5" s="1332"/>
      <c r="E5" s="1332"/>
      <c r="F5" s="1332"/>
      <c r="G5" s="1332"/>
      <c r="H5" s="1332"/>
      <c r="I5" s="1332"/>
      <c r="J5" s="1332"/>
      <c r="L5" s="1270"/>
      <c r="M5" s="1270"/>
    </row>
    <row r="6" spans="1:26" ht="13.5" customHeight="1" x14ac:dyDescent="0.35">
      <c r="A6" s="1273"/>
      <c r="B6" s="1270"/>
      <c r="C6" s="1270"/>
      <c r="D6" s="1332"/>
      <c r="E6" s="1332"/>
      <c r="F6" s="1332"/>
      <c r="G6" s="1332"/>
      <c r="H6" s="1332"/>
      <c r="I6" s="1332"/>
      <c r="J6" s="1332"/>
      <c r="L6" s="1270"/>
      <c r="M6" s="1270"/>
    </row>
    <row r="7" spans="1:26" ht="13.5" customHeight="1" x14ac:dyDescent="0.35">
      <c r="A7" s="1273"/>
      <c r="B7" s="1270"/>
      <c r="C7" s="1270"/>
      <c r="D7" s="1332"/>
      <c r="E7" s="1332"/>
      <c r="F7" s="1332"/>
      <c r="G7" s="1332"/>
      <c r="H7" s="1332"/>
      <c r="I7" s="1332"/>
      <c r="J7" s="1332"/>
      <c r="L7" s="1270"/>
      <c r="M7" s="1270"/>
    </row>
    <row r="8" spans="1:26" ht="13.5" customHeight="1" x14ac:dyDescent="0.35">
      <c r="A8" s="664" t="s">
        <v>7</v>
      </c>
      <c r="B8" s="705">
        <v>196243.19064937587</v>
      </c>
      <c r="C8" s="705">
        <v>162061.42594680484</v>
      </c>
      <c r="D8" s="697">
        <v>0.55730820196491759</v>
      </c>
      <c r="E8" s="697">
        <v>5.7140491496585531E-2</v>
      </c>
      <c r="F8" s="697">
        <v>0.11449883768298831</v>
      </c>
      <c r="G8" s="697">
        <v>3.3201585441561043E-2</v>
      </c>
      <c r="H8" s="697">
        <v>1.8370231311239299E-2</v>
      </c>
      <c r="I8" s="697">
        <v>5.5689811719300521E-2</v>
      </c>
      <c r="J8" s="697">
        <v>7.6596220042836104E-3</v>
      </c>
      <c r="K8" s="584"/>
      <c r="L8" s="692">
        <v>2.0738777854648571E-2</v>
      </c>
      <c r="M8" s="692">
        <v>1.5430294184977581E-2</v>
      </c>
      <c r="O8" s="672"/>
      <c r="Q8" s="673"/>
      <c r="R8" s="673"/>
      <c r="S8" s="673"/>
      <c r="T8" s="673"/>
      <c r="U8" s="673"/>
      <c r="V8" s="673"/>
      <c r="W8" s="673"/>
      <c r="X8" s="673"/>
      <c r="Y8" s="673"/>
      <c r="Z8" s="673"/>
    </row>
    <row r="9" spans="1:26" ht="13.5" customHeight="1" x14ac:dyDescent="0.35">
      <c r="A9" s="665" t="s">
        <v>78</v>
      </c>
      <c r="B9" s="706">
        <v>146693.33864636533</v>
      </c>
      <c r="C9" s="706">
        <v>146693.33864636533</v>
      </c>
      <c r="D9" s="702">
        <v>0.53395499919106393</v>
      </c>
      <c r="E9" s="702">
        <v>5.1161882413093683E-2</v>
      </c>
      <c r="F9" s="702">
        <v>0.12217274152228745</v>
      </c>
      <c r="G9" s="702">
        <v>3.6083931851574963E-2</v>
      </c>
      <c r="H9" s="702">
        <v>2.4149119692137511E-2</v>
      </c>
      <c r="I9" s="702">
        <v>5.9048081269525141E-2</v>
      </c>
      <c r="J9" s="702">
        <v>8.2557732202796393E-3</v>
      </c>
      <c r="K9" s="553"/>
      <c r="L9" s="693">
        <v>1.9130598122825929E-2</v>
      </c>
      <c r="M9" s="693">
        <v>1.9130598122825929E-2</v>
      </c>
      <c r="Q9" s="673"/>
      <c r="R9" s="673"/>
      <c r="S9" s="673"/>
      <c r="T9" s="673"/>
      <c r="U9" s="673"/>
      <c r="V9" s="673"/>
      <c r="W9" s="673"/>
      <c r="X9" s="673"/>
      <c r="Y9" s="673"/>
      <c r="Z9" s="673"/>
    </row>
    <row r="10" spans="1:26" ht="13.5" customHeight="1" x14ac:dyDescent="0.35">
      <c r="A10" s="674" t="s">
        <v>294</v>
      </c>
      <c r="B10" s="706">
        <v>444528.00424288475</v>
      </c>
      <c r="C10" s="706">
        <v>196018.05437300232</v>
      </c>
      <c r="D10" s="702">
        <v>0.595924044286815</v>
      </c>
      <c r="E10" s="702">
        <v>6.7026459939888011E-2</v>
      </c>
      <c r="F10" s="702">
        <v>0.10180960342585695</v>
      </c>
      <c r="G10" s="702">
        <v>2.843546254338708E-2</v>
      </c>
      <c r="H10" s="702">
        <v>8.8145123516788094E-3</v>
      </c>
      <c r="I10" s="702">
        <v>5.013672297675454E-2</v>
      </c>
      <c r="J10" s="702">
        <v>6.6738522330093003E-3</v>
      </c>
      <c r="K10" s="553"/>
      <c r="L10" s="695">
        <v>3.5784758635001961E-2</v>
      </c>
      <c r="M10" s="695">
        <v>2.775700276464876E-2</v>
      </c>
      <c r="Q10" s="673"/>
      <c r="R10" s="673"/>
      <c r="S10" s="673"/>
      <c r="T10" s="673"/>
      <c r="U10" s="673"/>
      <c r="V10" s="673"/>
      <c r="W10" s="673"/>
      <c r="X10" s="673"/>
      <c r="Y10" s="673"/>
      <c r="Z10" s="673"/>
    </row>
    <row r="11" spans="1:26" ht="26" x14ac:dyDescent="0.35">
      <c r="A11" s="668" t="s">
        <v>86</v>
      </c>
      <c r="B11" s="707">
        <v>239714.17908338533</v>
      </c>
      <c r="C11" s="707">
        <v>186465.66979419457</v>
      </c>
      <c r="D11" s="698">
        <v>0.61660320981846217</v>
      </c>
      <c r="E11" s="698">
        <v>4.1360453235664577E-2</v>
      </c>
      <c r="F11" s="698">
        <v>9.716372801803537E-2</v>
      </c>
      <c r="G11" s="698">
        <v>2.913002539091273E-2</v>
      </c>
      <c r="H11" s="698">
        <v>2.0406842775632351E-2</v>
      </c>
      <c r="I11" s="698">
        <v>4.5554826890608961E-2</v>
      </c>
      <c r="J11" s="698">
        <v>6.4399066174238798E-3</v>
      </c>
      <c r="K11" s="584"/>
      <c r="L11" s="692">
        <v>2.258908521309342E-2</v>
      </c>
      <c r="M11" s="692">
        <v>1.9925988075695279E-2</v>
      </c>
      <c r="Q11" s="673"/>
      <c r="R11" s="673"/>
      <c r="S11" s="673"/>
      <c r="T11" s="673"/>
      <c r="U11" s="673"/>
      <c r="V11" s="673"/>
      <c r="W11" s="673"/>
      <c r="X11" s="673"/>
      <c r="Y11" s="673"/>
      <c r="Z11" s="673"/>
    </row>
    <row r="12" spans="1:26" ht="13.5" customHeight="1" x14ac:dyDescent="0.35">
      <c r="A12" s="674" t="s">
        <v>78</v>
      </c>
      <c r="B12" s="706">
        <v>203706.89200702048</v>
      </c>
      <c r="C12" s="706">
        <v>203706.89200702048</v>
      </c>
      <c r="D12" s="702">
        <v>0.60103115389716455</v>
      </c>
      <c r="E12" s="702">
        <v>3.9329568746051813E-2</v>
      </c>
      <c r="F12" s="702">
        <v>0.1002609714449245</v>
      </c>
      <c r="G12" s="702">
        <v>2.9682929031087761E-2</v>
      </c>
      <c r="H12" s="702">
        <v>2.5335747096107461E-2</v>
      </c>
      <c r="I12" s="702">
        <v>4.7823228048357029E-2</v>
      </c>
      <c r="J12" s="702">
        <v>6.9796798713223701E-3</v>
      </c>
      <c r="K12" s="553"/>
      <c r="L12" s="693">
        <v>2.343274954545433E-2</v>
      </c>
      <c r="M12" s="693">
        <v>2.343274954545433E-2</v>
      </c>
      <c r="Q12" s="673"/>
      <c r="R12" s="673"/>
      <c r="S12" s="673"/>
      <c r="T12" s="673"/>
      <c r="U12" s="673"/>
      <c r="V12" s="673"/>
      <c r="W12" s="673"/>
      <c r="X12" s="673"/>
      <c r="Y12" s="673"/>
      <c r="Z12" s="673"/>
    </row>
    <row r="13" spans="1:26" ht="13.5" customHeight="1" x14ac:dyDescent="0.35">
      <c r="A13" s="675" t="s">
        <v>294</v>
      </c>
      <c r="B13" s="708">
        <v>352870.27486524347</v>
      </c>
      <c r="C13" s="708">
        <v>161645.52984193177</v>
      </c>
      <c r="D13" s="703">
        <v>0.64485358077994359</v>
      </c>
      <c r="E13" s="703">
        <v>4.5044824811354273E-2</v>
      </c>
      <c r="F13" s="703">
        <v>9.1544799071860639E-2</v>
      </c>
      <c r="G13" s="703">
        <v>2.8126963687317319E-2</v>
      </c>
      <c r="H13" s="703">
        <v>1.146496790754685E-2</v>
      </c>
      <c r="I13" s="703">
        <v>4.1439559483420187E-2</v>
      </c>
      <c r="J13" s="703">
        <v>5.4606656787330003E-3</v>
      </c>
      <c r="K13" s="553"/>
      <c r="L13" s="695">
        <v>3.971003940040075E-2</v>
      </c>
      <c r="M13" s="695">
        <v>3.4924743098061491E-2</v>
      </c>
      <c r="Q13" s="673"/>
      <c r="R13" s="673"/>
      <c r="S13" s="673"/>
      <c r="T13" s="673"/>
      <c r="U13" s="673"/>
      <c r="V13" s="673"/>
      <c r="W13" s="673"/>
      <c r="X13" s="673"/>
      <c r="Y13" s="673"/>
      <c r="Z13" s="673"/>
    </row>
    <row r="14" spans="1:26" ht="13.5" customHeight="1" x14ac:dyDescent="0.35">
      <c r="A14" s="664" t="s">
        <v>87</v>
      </c>
      <c r="B14" s="705">
        <v>323176.77069994976</v>
      </c>
      <c r="C14" s="705">
        <v>206348.42252043972</v>
      </c>
      <c r="D14" s="697">
        <v>0.52981110423114874</v>
      </c>
      <c r="E14" s="697">
        <v>6.679024799907618E-2</v>
      </c>
      <c r="F14" s="697">
        <v>0.10241960936561907</v>
      </c>
      <c r="G14" s="697">
        <v>3.510924611852248E-2</v>
      </c>
      <c r="H14" s="697">
        <v>1.9497783875585761E-2</v>
      </c>
      <c r="I14" s="697">
        <v>6.1295419643116793E-2</v>
      </c>
      <c r="J14" s="697">
        <v>2.5438877517268499E-3</v>
      </c>
      <c r="K14" s="584"/>
      <c r="L14" s="692">
        <v>0.35167853832654916</v>
      </c>
      <c r="M14" s="692">
        <v>0.18182092104560427</v>
      </c>
      <c r="Q14" s="673"/>
      <c r="R14" s="673"/>
      <c r="S14" s="673"/>
      <c r="T14" s="673"/>
      <c r="U14" s="673"/>
      <c r="V14" s="673"/>
      <c r="W14" s="673"/>
      <c r="X14" s="673"/>
      <c r="Y14" s="673"/>
      <c r="Z14" s="673"/>
    </row>
    <row r="15" spans="1:26" ht="13.5" customHeight="1" x14ac:dyDescent="0.35">
      <c r="A15" s="665" t="s">
        <v>78</v>
      </c>
      <c r="B15" s="706">
        <v>128604.38051862795</v>
      </c>
      <c r="C15" s="706">
        <v>128604.38051862795</v>
      </c>
      <c r="D15" s="702">
        <v>0.50425358851946667</v>
      </c>
      <c r="E15" s="702">
        <v>7.1729889018549875E-2</v>
      </c>
      <c r="F15" s="702">
        <v>9.6396286709590717E-2</v>
      </c>
      <c r="G15" s="702">
        <v>4.19802356202056E-2</v>
      </c>
      <c r="H15" s="702">
        <v>4.8719920152834738E-2</v>
      </c>
      <c r="I15" s="702">
        <v>3.9414214160702142E-2</v>
      </c>
      <c r="J15" s="702">
        <v>4.7548289757044998E-3</v>
      </c>
      <c r="K15" s="553"/>
      <c r="L15" s="693">
        <v>0.31642538179558266</v>
      </c>
      <c r="M15" s="693">
        <v>0.31642538179558266</v>
      </c>
      <c r="Q15" s="673"/>
      <c r="R15" s="673"/>
      <c r="S15" s="673"/>
      <c r="T15" s="673"/>
      <c r="U15" s="673"/>
      <c r="V15" s="673"/>
      <c r="W15" s="673"/>
      <c r="X15" s="673"/>
      <c r="Y15" s="673"/>
      <c r="Z15" s="673"/>
    </row>
    <row r="16" spans="1:26" ht="13.5" customHeight="1" x14ac:dyDescent="0.35">
      <c r="A16" s="674" t="s">
        <v>294</v>
      </c>
      <c r="B16" s="706">
        <v>850641.43228332442</v>
      </c>
      <c r="C16" s="706">
        <v>274312.27340813226</v>
      </c>
      <c r="D16" s="702">
        <v>0.54028576630106073</v>
      </c>
      <c r="E16" s="702">
        <v>6.476575269955806E-2</v>
      </c>
      <c r="F16" s="702">
        <v>0.1048882479481673</v>
      </c>
      <c r="G16" s="702">
        <v>3.2293194123173621E-2</v>
      </c>
      <c r="H16" s="702">
        <v>7.5211893615429997E-3</v>
      </c>
      <c r="I16" s="702">
        <v>7.0263358299448367E-2</v>
      </c>
      <c r="J16" s="702">
        <v>1.6377409087057399E-3</v>
      </c>
      <c r="K16" s="553"/>
      <c r="L16" s="695">
        <v>0.34909246471848759</v>
      </c>
      <c r="M16" s="695">
        <v>0.22904262471188094</v>
      </c>
      <c r="Q16" s="673"/>
      <c r="R16" s="673"/>
      <c r="S16" s="673"/>
      <c r="T16" s="673"/>
      <c r="U16" s="673"/>
      <c r="V16" s="673"/>
      <c r="W16" s="673"/>
      <c r="X16" s="673"/>
      <c r="Y16" s="673"/>
      <c r="Z16" s="673"/>
    </row>
    <row r="17" spans="1:26" ht="13.5" customHeight="1" x14ac:dyDescent="0.35">
      <c r="A17" s="666" t="s">
        <v>63</v>
      </c>
      <c r="B17" s="707">
        <v>329613.8770745864</v>
      </c>
      <c r="C17" s="707">
        <v>274492.20801107195</v>
      </c>
      <c r="D17" s="698">
        <v>0.51591564759915143</v>
      </c>
      <c r="E17" s="698">
        <v>0.10046768600104532</v>
      </c>
      <c r="F17" s="698">
        <v>9.9504205283449942E-2</v>
      </c>
      <c r="G17" s="698">
        <v>2.6821063458226359E-2</v>
      </c>
      <c r="H17" s="698">
        <v>1.139519167046346E-2</v>
      </c>
      <c r="I17" s="698">
        <v>7.7164946011230473E-2</v>
      </c>
      <c r="J17" s="698">
        <v>1.1033911619171499E-2</v>
      </c>
      <c r="K17" s="584"/>
      <c r="L17" s="692">
        <v>0.12386857999530825</v>
      </c>
      <c r="M17" s="692">
        <v>8.2232415776477524E-2</v>
      </c>
      <c r="Q17" s="673"/>
      <c r="R17" s="673"/>
      <c r="S17" s="673"/>
      <c r="T17" s="673"/>
      <c r="U17" s="673"/>
      <c r="V17" s="673"/>
      <c r="W17" s="673"/>
      <c r="X17" s="673"/>
      <c r="Y17" s="673"/>
      <c r="Z17" s="673"/>
    </row>
    <row r="18" spans="1:26" ht="13.5" customHeight="1" x14ac:dyDescent="0.35">
      <c r="A18" s="674" t="s">
        <v>78</v>
      </c>
      <c r="B18" s="706">
        <v>235882.65434504583</v>
      </c>
      <c r="C18" s="706">
        <v>235882.65434504583</v>
      </c>
      <c r="D18" s="702">
        <v>0.51364600605840727</v>
      </c>
      <c r="E18" s="702">
        <v>8.3885273754562978E-2</v>
      </c>
      <c r="F18" s="702">
        <v>0.11621648044644751</v>
      </c>
      <c r="G18" s="702">
        <v>3.1893971222177457E-2</v>
      </c>
      <c r="H18" s="702">
        <v>1.179609032928291E-2</v>
      </c>
      <c r="I18" s="702">
        <v>7.9107847346167562E-2</v>
      </c>
      <c r="J18" s="702">
        <v>1.483288844619555E-2</v>
      </c>
      <c r="K18" s="553"/>
      <c r="L18" s="693">
        <v>8.7880359779302697E-2</v>
      </c>
      <c r="M18" s="693">
        <v>8.7880359779302697E-2</v>
      </c>
      <c r="Q18" s="673"/>
      <c r="R18" s="673"/>
      <c r="S18" s="673"/>
      <c r="T18" s="673"/>
      <c r="U18" s="673"/>
      <c r="V18" s="673"/>
      <c r="W18" s="673"/>
      <c r="X18" s="673"/>
      <c r="Y18" s="673"/>
      <c r="Z18" s="673"/>
    </row>
    <row r="19" spans="1:26" ht="13.5" customHeight="1" x14ac:dyDescent="0.35">
      <c r="A19" s="675" t="s">
        <v>294</v>
      </c>
      <c r="B19" s="708">
        <v>862949.5551937822</v>
      </c>
      <c r="C19" s="708">
        <v>368238.73767479387</v>
      </c>
      <c r="D19" s="703">
        <v>0.51944572496389507</v>
      </c>
      <c r="E19" s="703">
        <v>0.12625907070797515</v>
      </c>
      <c r="F19" s="703">
        <v>7.3510838838928311E-2</v>
      </c>
      <c r="G19" s="703">
        <v>1.8930937837293889E-2</v>
      </c>
      <c r="H19" s="703">
        <v>1.0771655638165239E-2</v>
      </c>
      <c r="I19" s="703">
        <v>7.414306264274767E-2</v>
      </c>
      <c r="J19" s="703">
        <v>5.1251890894156603E-3</v>
      </c>
      <c r="K19" s="553"/>
      <c r="L19" s="695">
        <v>0.24810883998010982</v>
      </c>
      <c r="M19" s="695">
        <v>0.21859402932499014</v>
      </c>
      <c r="Q19" s="673"/>
      <c r="R19" s="673"/>
      <c r="S19" s="673"/>
      <c r="T19" s="673"/>
      <c r="U19" s="673"/>
      <c r="V19" s="673"/>
      <c r="W19" s="673"/>
      <c r="X19" s="673"/>
      <c r="Y19" s="673"/>
      <c r="Z19" s="673"/>
    </row>
    <row r="20" spans="1:26" ht="13.5" customHeight="1" x14ac:dyDescent="0.35">
      <c r="A20" s="664" t="s">
        <v>88</v>
      </c>
      <c r="B20" s="705">
        <v>366041.89788040804</v>
      </c>
      <c r="C20" s="705">
        <v>263090.59429993469</v>
      </c>
      <c r="D20" s="697">
        <v>0.52103503274984053</v>
      </c>
      <c r="E20" s="697">
        <v>8.0355441646499159E-2</v>
      </c>
      <c r="F20" s="697">
        <v>0.13168773900025693</v>
      </c>
      <c r="G20" s="697">
        <v>4.2942179531424422E-2</v>
      </c>
      <c r="H20" s="697">
        <v>1.3251599493682049E-2</v>
      </c>
      <c r="I20" s="697">
        <v>5.4537221043213867E-2</v>
      </c>
      <c r="J20" s="697">
        <v>8.8530883315721606E-3</v>
      </c>
      <c r="K20" s="584"/>
      <c r="L20" s="692">
        <v>9.5694749403146248E-2</v>
      </c>
      <c r="M20" s="692">
        <v>6.247513814881752E-2</v>
      </c>
      <c r="Q20" s="673"/>
      <c r="R20" s="673"/>
      <c r="S20" s="673"/>
      <c r="T20" s="673"/>
      <c r="U20" s="673"/>
      <c r="V20" s="673"/>
      <c r="W20" s="673"/>
      <c r="X20" s="673"/>
      <c r="Y20" s="673"/>
      <c r="Z20" s="673"/>
    </row>
    <row r="21" spans="1:26" ht="13.5" customHeight="1" x14ac:dyDescent="0.35">
      <c r="A21" s="665" t="s">
        <v>78</v>
      </c>
      <c r="B21" s="706">
        <v>267638.46055692568</v>
      </c>
      <c r="C21" s="706">
        <v>267638.46055692568</v>
      </c>
      <c r="D21" s="702">
        <v>0.51998525844427446</v>
      </c>
      <c r="E21" s="702">
        <v>7.0771038990702542E-2</v>
      </c>
      <c r="F21" s="702">
        <v>0.12714747204745577</v>
      </c>
      <c r="G21" s="702">
        <v>4.5350130866812222E-2</v>
      </c>
      <c r="H21" s="702">
        <v>2.0818947798303421E-2</v>
      </c>
      <c r="I21" s="702">
        <v>5.4712186072520062E-2</v>
      </c>
      <c r="J21" s="702">
        <v>7.4252099950704699E-3</v>
      </c>
      <c r="K21" s="553"/>
      <c r="L21" s="693">
        <v>9.0707509759180002E-2</v>
      </c>
      <c r="M21" s="693">
        <v>9.0707509759180002E-2</v>
      </c>
      <c r="Q21" s="673"/>
      <c r="R21" s="673"/>
      <c r="S21" s="673"/>
      <c r="T21" s="673"/>
      <c r="U21" s="673"/>
      <c r="V21" s="673"/>
      <c r="W21" s="673"/>
      <c r="X21" s="673"/>
      <c r="Y21" s="673"/>
      <c r="Z21" s="673"/>
    </row>
    <row r="22" spans="1:26" ht="13.5" customHeight="1" x14ac:dyDescent="0.35">
      <c r="A22" s="674" t="s">
        <v>294</v>
      </c>
      <c r="B22" s="706">
        <v>651355.44499463658</v>
      </c>
      <c r="C22" s="706">
        <v>257870.20458380063</v>
      </c>
      <c r="D22" s="702">
        <v>0.52228569067071962</v>
      </c>
      <c r="E22" s="702">
        <v>9.1773904676895585E-2</v>
      </c>
      <c r="F22" s="702">
        <v>0.1370968262653183</v>
      </c>
      <c r="G22" s="702">
        <v>4.0073445371399362E-2</v>
      </c>
      <c r="H22" s="702">
        <v>4.2361720374709299E-3</v>
      </c>
      <c r="I22" s="702">
        <v>5.4328774905202701E-2</v>
      </c>
      <c r="J22" s="702">
        <v>1.0554203840047559E-2</v>
      </c>
      <c r="K22" s="553"/>
      <c r="L22" s="695">
        <v>0.12822578140906768</v>
      </c>
      <c r="M22" s="695">
        <v>7.5685690540160888E-2</v>
      </c>
      <c r="Q22" s="673"/>
      <c r="R22" s="673"/>
      <c r="S22" s="673"/>
      <c r="T22" s="673"/>
      <c r="U22" s="673"/>
      <c r="V22" s="673"/>
      <c r="W22" s="673"/>
      <c r="X22" s="673"/>
      <c r="Y22" s="673"/>
      <c r="Z22" s="673"/>
    </row>
    <row r="23" spans="1:26" ht="13.5" customHeight="1" x14ac:dyDescent="0.35">
      <c r="A23" s="666" t="s">
        <v>64</v>
      </c>
      <c r="B23" s="707">
        <v>335126.16941584297</v>
      </c>
      <c r="C23" s="707">
        <v>271792.95833747857</v>
      </c>
      <c r="D23" s="698">
        <v>0.58199576667786934</v>
      </c>
      <c r="E23" s="698">
        <v>7.0621521086650332E-2</v>
      </c>
      <c r="F23" s="698">
        <v>0.10925107650269489</v>
      </c>
      <c r="G23" s="698">
        <v>2.5666415576695301E-2</v>
      </c>
      <c r="H23" s="698">
        <v>1.0114490717169571E-2</v>
      </c>
      <c r="I23" s="698">
        <v>5.7362001463510302E-2</v>
      </c>
      <c r="J23" s="698">
        <v>6.2165089858804397E-3</v>
      </c>
      <c r="K23" s="584"/>
      <c r="L23" s="692">
        <v>8.1908394448538202E-2</v>
      </c>
      <c r="M23" s="692">
        <v>8.445756905222547E-2</v>
      </c>
      <c r="Q23" s="673"/>
      <c r="R23" s="673"/>
      <c r="S23" s="673"/>
      <c r="T23" s="673"/>
      <c r="U23" s="673"/>
      <c r="V23" s="673"/>
      <c r="W23" s="673"/>
      <c r="X23" s="673"/>
      <c r="Y23" s="673"/>
      <c r="Z23" s="673"/>
    </row>
    <row r="24" spans="1:26" ht="13.5" customHeight="1" x14ac:dyDescent="0.35">
      <c r="A24" s="674" t="s">
        <v>78</v>
      </c>
      <c r="B24" s="706">
        <v>302914.21595856367</v>
      </c>
      <c r="C24" s="706">
        <v>302914.21595856367</v>
      </c>
      <c r="D24" s="702">
        <v>0.5595930734270772</v>
      </c>
      <c r="E24" s="702">
        <v>7.0568859710564091E-2</v>
      </c>
      <c r="F24" s="702">
        <v>0.11270984185715677</v>
      </c>
      <c r="G24" s="702">
        <v>2.439705102840739E-2</v>
      </c>
      <c r="H24" s="702">
        <v>1.3289339493434251E-2</v>
      </c>
      <c r="I24" s="702">
        <v>6.1534965881709709E-2</v>
      </c>
      <c r="J24" s="702">
        <v>6.2134869098414598E-3</v>
      </c>
      <c r="K24" s="553"/>
      <c r="L24" s="693">
        <v>9.9533317636226984E-2</v>
      </c>
      <c r="M24" s="693">
        <v>9.9533317636226984E-2</v>
      </c>
      <c r="Q24" s="673"/>
      <c r="R24" s="673"/>
      <c r="S24" s="673"/>
      <c r="T24" s="673"/>
      <c r="U24" s="673"/>
      <c r="V24" s="673"/>
      <c r="W24" s="673"/>
      <c r="X24" s="673"/>
      <c r="Y24" s="673"/>
      <c r="Z24" s="673"/>
    </row>
    <row r="25" spans="1:26" ht="13.5" customHeight="1" x14ac:dyDescent="0.35">
      <c r="A25" s="675" t="s">
        <v>294</v>
      </c>
      <c r="B25" s="708">
        <v>441151.042655228</v>
      </c>
      <c r="C25" s="708">
        <v>220575.521327614</v>
      </c>
      <c r="D25" s="703">
        <v>0.63262755614693211</v>
      </c>
      <c r="E25" s="703">
        <v>7.0740539799146171E-2</v>
      </c>
      <c r="F25" s="703">
        <v>0.10143400391728985</v>
      </c>
      <c r="G25" s="703">
        <v>2.853527593419421E-2</v>
      </c>
      <c r="H25" s="703">
        <v>2.93909117764051E-3</v>
      </c>
      <c r="I25" s="703">
        <v>4.7930784711181063E-2</v>
      </c>
      <c r="J25" s="703">
        <v>6.2233391074221602E-3</v>
      </c>
      <c r="K25" s="553"/>
      <c r="L25" s="695">
        <v>0.13531975821303793</v>
      </c>
      <c r="M25" s="695">
        <v>0.13531975821303793</v>
      </c>
      <c r="Q25" s="673"/>
      <c r="R25" s="673"/>
      <c r="S25" s="673"/>
      <c r="T25" s="673"/>
      <c r="U25" s="673"/>
      <c r="V25" s="673"/>
      <c r="W25" s="673"/>
      <c r="X25" s="673"/>
      <c r="Y25" s="673"/>
      <c r="Z25" s="673"/>
    </row>
    <row r="26" spans="1:26" ht="13.5" customHeight="1" x14ac:dyDescent="0.35">
      <c r="A26" s="664" t="s">
        <v>65</v>
      </c>
      <c r="B26" s="705">
        <v>227443.26877743774</v>
      </c>
      <c r="C26" s="705">
        <v>179685.32520289003</v>
      </c>
      <c r="D26" s="697">
        <v>0.52175868952294202</v>
      </c>
      <c r="E26" s="697">
        <v>6.0860838498742957E-2</v>
      </c>
      <c r="F26" s="697">
        <v>0.12388090605210332</v>
      </c>
      <c r="G26" s="697">
        <v>4.2211378741579E-2</v>
      </c>
      <c r="H26" s="697">
        <v>1.4429617341860931E-2</v>
      </c>
      <c r="I26" s="697">
        <v>6.6859182874666023E-2</v>
      </c>
      <c r="J26" s="697">
        <v>1.5125315919708129E-2</v>
      </c>
      <c r="K26" s="584"/>
      <c r="L26" s="692">
        <v>3.4642281321447907E-2</v>
      </c>
      <c r="M26" s="692">
        <v>2.5744127061138131E-2</v>
      </c>
      <c r="Q26" s="673"/>
      <c r="R26" s="673"/>
      <c r="S26" s="673"/>
      <c r="T26" s="673"/>
      <c r="U26" s="673"/>
      <c r="V26" s="673"/>
      <c r="W26" s="673"/>
      <c r="X26" s="673"/>
      <c r="Y26" s="673"/>
      <c r="Z26" s="673"/>
    </row>
    <row r="27" spans="1:26" ht="13.5" customHeight="1" x14ac:dyDescent="0.35">
      <c r="A27" s="665" t="s">
        <v>78</v>
      </c>
      <c r="B27" s="706">
        <v>184424.26442653776</v>
      </c>
      <c r="C27" s="706">
        <v>184424.26442653776</v>
      </c>
      <c r="D27" s="702">
        <v>0.50440738732092016</v>
      </c>
      <c r="E27" s="702">
        <v>5.4534842137780967E-2</v>
      </c>
      <c r="F27" s="702">
        <v>0.1298737160678072</v>
      </c>
      <c r="G27" s="702">
        <v>4.4499113413731722E-2</v>
      </c>
      <c r="H27" s="702">
        <v>1.773147730238863E-2</v>
      </c>
      <c r="I27" s="702">
        <v>6.9133833314995799E-2</v>
      </c>
      <c r="J27" s="702">
        <v>1.6203928697609941E-2</v>
      </c>
      <c r="K27" s="553"/>
      <c r="L27" s="693">
        <v>2.9411226246306179E-2</v>
      </c>
      <c r="M27" s="693">
        <v>2.9411226246306179E-2</v>
      </c>
      <c r="Q27" s="673"/>
      <c r="R27" s="673"/>
      <c r="S27" s="673"/>
      <c r="T27" s="673"/>
      <c r="U27" s="673"/>
      <c r="V27" s="673"/>
      <c r="W27" s="673"/>
      <c r="X27" s="673"/>
      <c r="Y27" s="673"/>
      <c r="Z27" s="673"/>
    </row>
    <row r="28" spans="1:26" ht="13.5" customHeight="1" x14ac:dyDescent="0.35">
      <c r="A28" s="674" t="s">
        <v>294</v>
      </c>
      <c r="B28" s="706">
        <v>377409.15563825908</v>
      </c>
      <c r="C28" s="706">
        <v>172149.90258888164</v>
      </c>
      <c r="D28" s="702">
        <v>0.55131633444877648</v>
      </c>
      <c r="E28" s="702">
        <v>7.163706451696375E-2</v>
      </c>
      <c r="F28" s="702">
        <v>0.11367225724351276</v>
      </c>
      <c r="G28" s="702">
        <v>3.8314262067757517E-2</v>
      </c>
      <c r="H28" s="702">
        <v>8.8049556783265995E-3</v>
      </c>
      <c r="I28" s="702">
        <v>6.2984354964756809E-2</v>
      </c>
      <c r="J28" s="702">
        <v>1.3287917600521681E-2</v>
      </c>
      <c r="K28" s="553"/>
      <c r="L28" s="695">
        <v>6.0439133471883642E-2</v>
      </c>
      <c r="M28" s="695">
        <v>5.3736811407693492E-2</v>
      </c>
      <c r="Q28" s="673"/>
      <c r="R28" s="673"/>
      <c r="S28" s="673"/>
      <c r="T28" s="673"/>
      <c r="U28" s="673"/>
      <c r="V28" s="673"/>
      <c r="W28" s="673"/>
      <c r="X28" s="673"/>
      <c r="Y28" s="673"/>
      <c r="Z28" s="673"/>
    </row>
    <row r="29" spans="1:26" ht="13.5" customHeight="1" x14ac:dyDescent="0.35">
      <c r="A29" s="666" t="s">
        <v>89</v>
      </c>
      <c r="B29" s="707">
        <v>275108.98045018147</v>
      </c>
      <c r="C29" s="707">
        <v>198450.17780919184</v>
      </c>
      <c r="D29" s="698">
        <v>0.5675601037699457</v>
      </c>
      <c r="E29" s="698">
        <v>3.5370789428005589E-2</v>
      </c>
      <c r="F29" s="698">
        <v>0.12437656310625003</v>
      </c>
      <c r="G29" s="698">
        <v>2.8275009868195249E-2</v>
      </c>
      <c r="H29" s="698">
        <v>1.3193010672561159E-2</v>
      </c>
      <c r="I29" s="698">
        <v>5.9988291466929328E-2</v>
      </c>
      <c r="J29" s="698">
        <v>7.7655039736589104E-3</v>
      </c>
      <c r="K29" s="584"/>
      <c r="L29" s="692">
        <v>9.1190650453709013E-2</v>
      </c>
      <c r="M29" s="692">
        <v>5.0837430364679567E-2</v>
      </c>
      <c r="Q29" s="673"/>
      <c r="R29" s="673"/>
      <c r="S29" s="673"/>
      <c r="T29" s="673"/>
      <c r="U29" s="673"/>
      <c r="V29" s="673"/>
      <c r="W29" s="673"/>
      <c r="X29" s="673"/>
      <c r="Y29" s="673"/>
      <c r="Z29" s="673"/>
    </row>
    <row r="30" spans="1:26" ht="13.5" customHeight="1" x14ac:dyDescent="0.35">
      <c r="A30" s="674" t="s">
        <v>78</v>
      </c>
      <c r="B30" s="706">
        <v>187630.20096455244</v>
      </c>
      <c r="C30" s="706">
        <v>187630.20096455244</v>
      </c>
      <c r="D30" s="702">
        <v>0.52912607517892485</v>
      </c>
      <c r="E30" s="702">
        <v>3.5445769139946799E-2</v>
      </c>
      <c r="F30" s="702">
        <v>0.1333156413591052</v>
      </c>
      <c r="G30" s="702">
        <v>3.6640688860918598E-2</v>
      </c>
      <c r="H30" s="702">
        <v>2.2636813679413101E-2</v>
      </c>
      <c r="I30" s="702">
        <v>6.5860628899806359E-2</v>
      </c>
      <c r="J30" s="702">
        <v>8.2142785728026302E-3</v>
      </c>
      <c r="K30" s="553"/>
      <c r="L30" s="693">
        <v>5.7002004224444923E-2</v>
      </c>
      <c r="M30" s="693">
        <v>5.7002004224444923E-2</v>
      </c>
      <c r="Q30" s="673"/>
      <c r="R30" s="673"/>
      <c r="S30" s="673"/>
      <c r="T30" s="673"/>
      <c r="U30" s="673"/>
      <c r="V30" s="673"/>
      <c r="W30" s="673"/>
      <c r="X30" s="673"/>
      <c r="Y30" s="673"/>
      <c r="Z30" s="673"/>
    </row>
    <row r="31" spans="1:26" ht="13.5" customHeight="1" x14ac:dyDescent="0.35">
      <c r="A31" s="675" t="s">
        <v>294</v>
      </c>
      <c r="B31" s="708">
        <v>540155.22270306782</v>
      </c>
      <c r="C31" s="708">
        <v>211272.59348008689</v>
      </c>
      <c r="D31" s="703">
        <v>0.60801014878325266</v>
      </c>
      <c r="E31" s="703">
        <v>3.5291876734377267E-2</v>
      </c>
      <c r="F31" s="703">
        <v>0.11496859493426591</v>
      </c>
      <c r="G31" s="703">
        <v>1.9470518009603439E-2</v>
      </c>
      <c r="H31" s="703">
        <v>3.2538429420880398E-3</v>
      </c>
      <c r="I31" s="703">
        <v>5.3807926769258961E-2</v>
      </c>
      <c r="J31" s="703">
        <v>7.2931893763691297E-3</v>
      </c>
      <c r="K31" s="553"/>
      <c r="L31" s="695">
        <v>0.15233698075806631</v>
      </c>
      <c r="M31" s="695">
        <v>0.10403222157342262</v>
      </c>
      <c r="Q31" s="673"/>
      <c r="R31" s="673"/>
      <c r="S31" s="673"/>
      <c r="T31" s="673"/>
      <c r="U31" s="673"/>
      <c r="V31" s="673"/>
      <c r="W31" s="673"/>
      <c r="X31" s="673"/>
      <c r="Y31" s="673"/>
      <c r="Z31" s="673"/>
    </row>
    <row r="32" spans="1:26" ht="13.5" customHeight="1" x14ac:dyDescent="0.35">
      <c r="A32" s="666" t="s">
        <v>90</v>
      </c>
      <c r="B32" s="707">
        <v>479100.25</v>
      </c>
      <c r="C32" s="707">
        <v>425866.88888888888</v>
      </c>
      <c r="D32" s="698">
        <v>0.44458779764777828</v>
      </c>
      <c r="E32" s="698">
        <v>0.11292026042566246</v>
      </c>
      <c r="F32" s="698">
        <v>0.10695804270609335</v>
      </c>
      <c r="G32" s="698">
        <v>2.27987253189703E-2</v>
      </c>
      <c r="H32" s="698">
        <v>5.7156618056450597E-3</v>
      </c>
      <c r="I32" s="698">
        <v>0.12869331627357739</v>
      </c>
      <c r="J32" s="698">
        <v>2.1676308872725491E-2</v>
      </c>
      <c r="K32" s="584"/>
      <c r="L32" s="701">
        <v>0.15763180128796739</v>
      </c>
      <c r="M32" s="701">
        <v>0.15328283584107602</v>
      </c>
      <c r="Q32" s="673"/>
      <c r="R32" s="673"/>
      <c r="S32" s="673"/>
      <c r="T32" s="673"/>
      <c r="U32" s="673"/>
      <c r="V32" s="673"/>
      <c r="W32" s="673"/>
      <c r="X32" s="673"/>
      <c r="Y32" s="673"/>
      <c r="Z32" s="673"/>
    </row>
    <row r="33" spans="1:26" ht="13.5" customHeight="1" x14ac:dyDescent="0.35">
      <c r="A33" s="674" t="s">
        <v>78</v>
      </c>
      <c r="B33" s="706">
        <v>445528.57142857142</v>
      </c>
      <c r="C33" s="706">
        <v>445528.57142857142</v>
      </c>
      <c r="D33" s="702">
        <v>0.45204123513002215</v>
      </c>
      <c r="E33" s="702">
        <v>9.0077917080834971E-2</v>
      </c>
      <c r="F33" s="702">
        <v>0.11485715201846924</v>
      </c>
      <c r="G33" s="702">
        <v>1.8166864398627639E-2</v>
      </c>
      <c r="H33" s="702">
        <v>7.0244011928046902E-3</v>
      </c>
      <c r="I33" s="702">
        <v>0.13136178535928433</v>
      </c>
      <c r="J33" s="702">
        <v>2.6430243370635199E-2</v>
      </c>
      <c r="K33" s="553"/>
      <c r="L33" s="693">
        <v>0.1753303909417733</v>
      </c>
      <c r="M33" s="693">
        <v>0.1753303909417733</v>
      </c>
      <c r="Q33" s="673"/>
      <c r="R33" s="673"/>
      <c r="S33" s="673"/>
      <c r="T33" s="673"/>
      <c r="U33" s="673"/>
      <c r="V33" s="673"/>
      <c r="W33" s="673"/>
      <c r="X33" s="673"/>
      <c r="Y33" s="673"/>
      <c r="Z33" s="673"/>
    </row>
    <row r="34" spans="1:26" ht="13.5" customHeight="1" x14ac:dyDescent="0.35">
      <c r="A34" s="675" t="s">
        <v>294</v>
      </c>
      <c r="B34" s="708" t="s">
        <v>168</v>
      </c>
      <c r="C34" s="708" t="s">
        <v>168</v>
      </c>
      <c r="D34" s="703" t="s">
        <v>168</v>
      </c>
      <c r="E34" s="703" t="s">
        <v>168</v>
      </c>
      <c r="F34" s="703" t="s">
        <v>168</v>
      </c>
      <c r="G34" s="703" t="s">
        <v>168</v>
      </c>
      <c r="H34" s="703" t="s">
        <v>168</v>
      </c>
      <c r="I34" s="703" t="s">
        <v>168</v>
      </c>
      <c r="J34" s="703" t="s">
        <v>168</v>
      </c>
      <c r="K34" s="553"/>
      <c r="L34" s="695" t="s">
        <v>168</v>
      </c>
      <c r="M34" s="695" t="s">
        <v>168</v>
      </c>
      <c r="Q34" s="673"/>
      <c r="R34" s="673"/>
      <c r="S34" s="673"/>
      <c r="T34" s="673"/>
      <c r="U34" s="673"/>
      <c r="V34" s="673"/>
      <c r="W34" s="673"/>
      <c r="X34" s="673"/>
      <c r="Y34" s="673"/>
      <c r="Z34" s="673"/>
    </row>
    <row r="35" spans="1:26" ht="13.5" customHeight="1" x14ac:dyDescent="0.35">
      <c r="A35" s="666" t="s">
        <v>91</v>
      </c>
      <c r="B35" s="707">
        <v>293683.48198616266</v>
      </c>
      <c r="C35" s="707">
        <v>262796.27244243107</v>
      </c>
      <c r="D35" s="698">
        <v>0.52730207326572509</v>
      </c>
      <c r="E35" s="698">
        <v>6.8401668960113904E-2</v>
      </c>
      <c r="F35" s="698">
        <v>0.11271597281667181</v>
      </c>
      <c r="G35" s="698">
        <v>3.581398298834261E-2</v>
      </c>
      <c r="H35" s="698">
        <v>1.6771031919515421E-2</v>
      </c>
      <c r="I35" s="698">
        <v>7.8974415831760764E-2</v>
      </c>
      <c r="J35" s="698">
        <v>8.46205040589155E-3</v>
      </c>
      <c r="K35" s="584"/>
      <c r="L35" s="692">
        <v>0.13371284719082926</v>
      </c>
      <c r="M35" s="692">
        <v>0.11050873897186039</v>
      </c>
      <c r="Q35" s="673"/>
      <c r="R35" s="673"/>
      <c r="S35" s="673"/>
      <c r="T35" s="673"/>
      <c r="U35" s="673"/>
      <c r="V35" s="673"/>
      <c r="W35" s="673"/>
      <c r="X35" s="673"/>
      <c r="Y35" s="673"/>
      <c r="Z35" s="673"/>
    </row>
    <row r="36" spans="1:26" ht="13.5" customHeight="1" x14ac:dyDescent="0.35">
      <c r="A36" s="674" t="s">
        <v>78</v>
      </c>
      <c r="B36" s="706">
        <v>267563.27923445834</v>
      </c>
      <c r="C36" s="706">
        <v>267563.27923445834</v>
      </c>
      <c r="D36" s="702">
        <v>0.52569946023204794</v>
      </c>
      <c r="E36" s="702">
        <v>6.5996913343497679E-2</v>
      </c>
      <c r="F36" s="702">
        <v>0.11102234026575032</v>
      </c>
      <c r="G36" s="702">
        <v>3.2819398439047943E-2</v>
      </c>
      <c r="H36" s="702">
        <v>1.8402749538480589E-2</v>
      </c>
      <c r="I36" s="702">
        <v>8.2885058209577409E-2</v>
      </c>
      <c r="J36" s="702">
        <v>7.7158712885768603E-3</v>
      </c>
      <c r="K36" s="553"/>
      <c r="L36" s="693">
        <v>0.12121049935819869</v>
      </c>
      <c r="M36" s="693">
        <v>0.12121049935819869</v>
      </c>
      <c r="Q36" s="673"/>
      <c r="R36" s="673"/>
      <c r="S36" s="673"/>
      <c r="T36" s="673"/>
      <c r="U36" s="673"/>
      <c r="V36" s="673"/>
      <c r="W36" s="673"/>
      <c r="X36" s="673"/>
      <c r="Y36" s="673"/>
      <c r="Z36" s="673"/>
    </row>
    <row r="37" spans="1:26" ht="13.5" customHeight="1" x14ac:dyDescent="0.35">
      <c r="A37" s="675" t="s">
        <v>294</v>
      </c>
      <c r="B37" s="708" t="s">
        <v>168</v>
      </c>
      <c r="C37" s="708" t="s">
        <v>168</v>
      </c>
      <c r="D37" s="703" t="s">
        <v>168</v>
      </c>
      <c r="E37" s="703" t="s">
        <v>168</v>
      </c>
      <c r="F37" s="703" t="s">
        <v>168</v>
      </c>
      <c r="G37" s="703" t="s">
        <v>168</v>
      </c>
      <c r="H37" s="703" t="s">
        <v>168</v>
      </c>
      <c r="I37" s="703" t="s">
        <v>168</v>
      </c>
      <c r="J37" s="703" t="s">
        <v>168</v>
      </c>
      <c r="K37" s="553"/>
      <c r="L37" s="695" t="s">
        <v>168</v>
      </c>
      <c r="M37" s="695" t="s">
        <v>168</v>
      </c>
      <c r="Q37" s="673"/>
      <c r="R37" s="673"/>
      <c r="S37" s="673"/>
      <c r="T37" s="673"/>
      <c r="U37" s="673"/>
      <c r="V37" s="673"/>
      <c r="W37" s="673"/>
      <c r="X37" s="673"/>
      <c r="Y37" s="673"/>
      <c r="Z37" s="673"/>
    </row>
    <row r="38" spans="1:26" x14ac:dyDescent="0.35">
      <c r="A38" s="664" t="s">
        <v>92</v>
      </c>
      <c r="B38" s="705">
        <v>549388.96133124444</v>
      </c>
      <c r="C38" s="705">
        <v>340911.92005258863</v>
      </c>
      <c r="D38" s="697">
        <v>0.55992021853827223</v>
      </c>
      <c r="E38" s="697">
        <v>0.10178469562948843</v>
      </c>
      <c r="F38" s="697">
        <v>9.3093578149082881E-2</v>
      </c>
      <c r="G38" s="697">
        <v>2.2994314093924821E-2</v>
      </c>
      <c r="H38" s="697">
        <v>2.93174815021269E-3</v>
      </c>
      <c r="I38" s="697">
        <v>5.6692854634940858E-2</v>
      </c>
      <c r="J38" s="697">
        <v>5.3651829296822899E-3</v>
      </c>
      <c r="K38" s="584"/>
      <c r="L38" s="692">
        <v>0.14688740863555361</v>
      </c>
      <c r="M38" s="692">
        <v>0.10071332882771906</v>
      </c>
      <c r="Q38" s="673"/>
      <c r="R38" s="673"/>
      <c r="S38" s="673"/>
      <c r="T38" s="673"/>
      <c r="U38" s="673"/>
      <c r="V38" s="673"/>
      <c r="W38" s="673"/>
      <c r="X38" s="673"/>
      <c r="Y38" s="673"/>
      <c r="Z38" s="673"/>
    </row>
    <row r="39" spans="1:26" ht="13.5" customHeight="1" x14ac:dyDescent="0.35">
      <c r="A39" s="665" t="s">
        <v>78</v>
      </c>
      <c r="B39" s="706">
        <v>303231.83765709156</v>
      </c>
      <c r="C39" s="706">
        <v>303231.83765709156</v>
      </c>
      <c r="D39" s="702">
        <v>0.53885271401864254</v>
      </c>
      <c r="E39" s="702">
        <v>8.3234521059495845E-2</v>
      </c>
      <c r="F39" s="702">
        <v>0.11375525225069379</v>
      </c>
      <c r="G39" s="702">
        <v>2.7060715869537458E-2</v>
      </c>
      <c r="H39" s="702">
        <v>6.4924217452620803E-3</v>
      </c>
      <c r="I39" s="702">
        <v>6.2573428163139919E-2</v>
      </c>
      <c r="J39" s="702">
        <v>9.2879075451021299E-3</v>
      </c>
      <c r="K39" s="553"/>
      <c r="L39" s="693">
        <v>0.13378116986017877</v>
      </c>
      <c r="M39" s="693">
        <v>0.13378116986017877</v>
      </c>
      <c r="Q39" s="673"/>
      <c r="R39" s="673"/>
      <c r="S39" s="673"/>
      <c r="T39" s="673"/>
      <c r="U39" s="673"/>
      <c r="V39" s="673"/>
      <c r="W39" s="673"/>
      <c r="X39" s="673"/>
      <c r="Y39" s="673"/>
      <c r="Z39" s="673"/>
    </row>
    <row r="40" spans="1:26" ht="13.5" customHeight="1" x14ac:dyDescent="0.35">
      <c r="A40" s="674" t="s">
        <v>294</v>
      </c>
      <c r="B40" s="706">
        <v>811291.1130546307</v>
      </c>
      <c r="C40" s="706">
        <v>358633.93782833434</v>
      </c>
      <c r="D40" s="702">
        <v>0.56829816986343884</v>
      </c>
      <c r="E40" s="702">
        <v>0.10916157595605644</v>
      </c>
      <c r="F40" s="702">
        <v>8.4877014115195534E-2</v>
      </c>
      <c r="G40" s="702">
        <v>2.1377220996215491E-2</v>
      </c>
      <c r="H40" s="702">
        <v>1.5157688615250399E-3</v>
      </c>
      <c r="I40" s="702">
        <v>5.4354316687201983E-2</v>
      </c>
      <c r="J40" s="702">
        <v>3.8052261792566101E-3</v>
      </c>
      <c r="K40" s="553"/>
      <c r="L40" s="695">
        <v>0.15255999720536806</v>
      </c>
      <c r="M40" s="695">
        <v>0.14880836623745639</v>
      </c>
      <c r="Q40" s="673"/>
      <c r="R40" s="673"/>
      <c r="S40" s="673"/>
      <c r="T40" s="673"/>
      <c r="U40" s="673"/>
      <c r="V40" s="673"/>
      <c r="W40" s="673"/>
      <c r="X40" s="673"/>
      <c r="Y40" s="673"/>
      <c r="Z40" s="673"/>
    </row>
    <row r="41" spans="1:26" ht="26" x14ac:dyDescent="0.35">
      <c r="A41" s="666" t="s">
        <v>93</v>
      </c>
      <c r="B41" s="707">
        <v>328573.39281183924</v>
      </c>
      <c r="C41" s="707">
        <v>310210.00958083832</v>
      </c>
      <c r="D41" s="698">
        <v>0.56744939363555824</v>
      </c>
      <c r="E41" s="698">
        <v>9.453877870907143E-2</v>
      </c>
      <c r="F41" s="698">
        <v>0.10314476366183936</v>
      </c>
      <c r="G41" s="698">
        <v>2.2361747557807329E-2</v>
      </c>
      <c r="H41" s="698">
        <v>5.9002537247080404E-3</v>
      </c>
      <c r="I41" s="698">
        <v>5.3353880510803128E-2</v>
      </c>
      <c r="J41" s="698">
        <v>9.9331729006496301E-3</v>
      </c>
      <c r="K41" s="584"/>
      <c r="L41" s="692">
        <v>0.21027894607286166</v>
      </c>
      <c r="M41" s="692">
        <v>0.22038709743778481</v>
      </c>
      <c r="Q41" s="673"/>
      <c r="R41" s="673"/>
      <c r="S41" s="673"/>
      <c r="T41" s="673"/>
      <c r="U41" s="673"/>
      <c r="V41" s="673"/>
      <c r="W41" s="673"/>
      <c r="X41" s="673"/>
      <c r="Y41" s="673"/>
      <c r="Z41" s="673"/>
    </row>
    <row r="42" spans="1:26" ht="13.5" customHeight="1" x14ac:dyDescent="0.35">
      <c r="A42" s="674" t="s">
        <v>78</v>
      </c>
      <c r="B42" s="706">
        <v>327435.48494382022</v>
      </c>
      <c r="C42" s="706">
        <v>327435.48494382022</v>
      </c>
      <c r="D42" s="702">
        <v>0.56407342994709697</v>
      </c>
      <c r="E42" s="702">
        <v>9.56699765571042E-2</v>
      </c>
      <c r="F42" s="702">
        <v>0.10248601692465628</v>
      </c>
      <c r="G42" s="702">
        <v>2.292764754726109E-2</v>
      </c>
      <c r="H42" s="702">
        <v>6.4266623506973701E-3</v>
      </c>
      <c r="I42" s="702">
        <v>5.5495655104976692E-2</v>
      </c>
      <c r="J42" s="702">
        <v>1.0594873456324091E-2</v>
      </c>
      <c r="K42" s="553"/>
      <c r="L42" s="693">
        <v>0.22572438270262454</v>
      </c>
      <c r="M42" s="693">
        <v>0.22572438270262454</v>
      </c>
      <c r="Q42" s="673"/>
      <c r="R42" s="673"/>
      <c r="S42" s="673"/>
      <c r="T42" s="673"/>
      <c r="U42" s="673"/>
      <c r="V42" s="673"/>
      <c r="W42" s="673"/>
      <c r="X42" s="673"/>
      <c r="Y42" s="673"/>
      <c r="Z42" s="673"/>
    </row>
    <row r="43" spans="1:26" ht="13.5" customHeight="1" x14ac:dyDescent="0.35">
      <c r="A43" s="675" t="s">
        <v>294</v>
      </c>
      <c r="B43" s="708" t="s">
        <v>168</v>
      </c>
      <c r="C43" s="708" t="s">
        <v>168</v>
      </c>
      <c r="D43" s="703" t="s">
        <v>168</v>
      </c>
      <c r="E43" s="703" t="s">
        <v>168</v>
      </c>
      <c r="F43" s="703" t="s">
        <v>168</v>
      </c>
      <c r="G43" s="703" t="s">
        <v>168</v>
      </c>
      <c r="H43" s="703" t="s">
        <v>168</v>
      </c>
      <c r="I43" s="703" t="s">
        <v>168</v>
      </c>
      <c r="J43" s="703" t="s">
        <v>168</v>
      </c>
      <c r="K43" s="553"/>
      <c r="L43" s="695" t="s">
        <v>168</v>
      </c>
      <c r="M43" s="695" t="s">
        <v>168</v>
      </c>
      <c r="Q43" s="673"/>
      <c r="R43" s="673"/>
      <c r="S43" s="673"/>
      <c r="T43" s="673"/>
      <c r="U43" s="673"/>
      <c r="V43" s="673"/>
      <c r="W43" s="673"/>
      <c r="X43" s="673"/>
      <c r="Y43" s="673"/>
      <c r="Z43" s="673"/>
    </row>
    <row r="44" spans="1:26" ht="27" customHeight="1" x14ac:dyDescent="0.35">
      <c r="A44" s="664" t="s">
        <v>94</v>
      </c>
      <c r="B44" s="705">
        <v>564852.71139077889</v>
      </c>
      <c r="C44" s="705">
        <v>352864.70892827341</v>
      </c>
      <c r="D44" s="697">
        <v>0.52818403296588812</v>
      </c>
      <c r="E44" s="697">
        <v>0.18244964430149818</v>
      </c>
      <c r="F44" s="697">
        <v>9.5021162325458458E-2</v>
      </c>
      <c r="G44" s="697">
        <v>2.0199792477527411E-2</v>
      </c>
      <c r="H44" s="697">
        <v>8.6377424170269099E-3</v>
      </c>
      <c r="I44" s="697">
        <v>3.4610476212086627E-2</v>
      </c>
      <c r="J44" s="697">
        <v>4.3526458793489804E-3</v>
      </c>
      <c r="K44" s="584"/>
      <c r="L44" s="692">
        <v>0.16672235195612192</v>
      </c>
      <c r="M44" s="692">
        <v>0.16203647457906969</v>
      </c>
      <c r="Q44" s="673"/>
      <c r="R44" s="673"/>
      <c r="S44" s="673"/>
      <c r="T44" s="673"/>
      <c r="U44" s="673"/>
      <c r="V44" s="673"/>
      <c r="W44" s="673"/>
      <c r="X44" s="673"/>
      <c r="Y44" s="673"/>
      <c r="Z44" s="673"/>
    </row>
    <row r="45" spans="1:26" ht="13.5" customHeight="1" x14ac:dyDescent="0.35">
      <c r="A45" s="665" t="s">
        <v>78</v>
      </c>
      <c r="B45" s="706">
        <v>420089.11286311568</v>
      </c>
      <c r="C45" s="706">
        <v>420089.11286311568</v>
      </c>
      <c r="D45" s="702">
        <v>0.45357421189852037</v>
      </c>
      <c r="E45" s="702">
        <v>0.27713125877084843</v>
      </c>
      <c r="F45" s="702">
        <v>7.4145023107320795E-2</v>
      </c>
      <c r="G45" s="702">
        <v>1.940963514934738E-2</v>
      </c>
      <c r="H45" s="702">
        <v>9.6054510944083502E-3</v>
      </c>
      <c r="I45" s="702">
        <v>3.1305490942352333E-2</v>
      </c>
      <c r="J45" s="702">
        <v>6.8175553192117901E-3</v>
      </c>
      <c r="K45" s="553"/>
      <c r="L45" s="693">
        <v>0.20591003277187006</v>
      </c>
      <c r="M45" s="693">
        <v>0.20591003277187006</v>
      </c>
      <c r="Q45" s="673"/>
      <c r="R45" s="673"/>
      <c r="S45" s="673"/>
      <c r="T45" s="673"/>
      <c r="U45" s="673"/>
      <c r="V45" s="673"/>
      <c r="W45" s="673"/>
      <c r="X45" s="673"/>
      <c r="Y45" s="673"/>
      <c r="Z45" s="673"/>
    </row>
    <row r="46" spans="1:26" ht="13.5" customHeight="1" x14ac:dyDescent="0.35">
      <c r="A46" s="674" t="s">
        <v>294</v>
      </c>
      <c r="B46" s="706">
        <v>959135.49965075683</v>
      </c>
      <c r="C46" s="706">
        <v>296302.01906063443</v>
      </c>
      <c r="D46" s="702">
        <v>0.61718729174249876</v>
      </c>
      <c r="E46" s="702">
        <v>6.9502419479796892E-2</v>
      </c>
      <c r="F46" s="702">
        <v>0.11992464546624727</v>
      </c>
      <c r="G46" s="702">
        <v>2.1142383897103972E-2</v>
      </c>
      <c r="H46" s="702">
        <v>7.4833471296346004E-3</v>
      </c>
      <c r="I46" s="702">
        <v>3.8553046439529573E-2</v>
      </c>
      <c r="J46" s="702">
        <v>1.4122156571811601E-3</v>
      </c>
      <c r="K46" s="553"/>
      <c r="L46" s="695">
        <v>0.25611490086708127</v>
      </c>
      <c r="M46" s="695">
        <v>0.22500604069342042</v>
      </c>
      <c r="Q46" s="673"/>
      <c r="R46" s="673"/>
      <c r="S46" s="673"/>
      <c r="T46" s="673"/>
      <c r="U46" s="673"/>
      <c r="V46" s="673"/>
      <c r="W46" s="673"/>
      <c r="X46" s="673"/>
      <c r="Y46" s="673"/>
      <c r="Z46" s="673"/>
    </row>
    <row r="47" spans="1:26" ht="13.5" customHeight="1" x14ac:dyDescent="0.35">
      <c r="A47" s="666" t="s">
        <v>95</v>
      </c>
      <c r="B47" s="707">
        <v>270048.29157103162</v>
      </c>
      <c r="C47" s="707">
        <v>210510.04395125443</v>
      </c>
      <c r="D47" s="698">
        <v>0.63614931677995923</v>
      </c>
      <c r="E47" s="698">
        <v>4.0673457834932911E-2</v>
      </c>
      <c r="F47" s="698">
        <v>0.10465319583954601</v>
      </c>
      <c r="G47" s="698">
        <v>2.8523500148238581E-2</v>
      </c>
      <c r="H47" s="698">
        <v>1.023718135580347E-2</v>
      </c>
      <c r="I47" s="698">
        <v>4.486785331643145E-2</v>
      </c>
      <c r="J47" s="698">
        <v>5.4628321058184598E-3</v>
      </c>
      <c r="K47" s="584"/>
      <c r="L47" s="692">
        <v>3.4196264560588392E-2</v>
      </c>
      <c r="M47" s="692">
        <v>3.0703515243722682E-2</v>
      </c>
      <c r="Q47" s="673"/>
      <c r="R47" s="673"/>
      <c r="S47" s="673"/>
      <c r="T47" s="673"/>
      <c r="U47" s="673"/>
      <c r="V47" s="673"/>
      <c r="W47" s="673"/>
      <c r="X47" s="673"/>
      <c r="Y47" s="673"/>
      <c r="Z47" s="673"/>
    </row>
    <row r="48" spans="1:26" ht="13.5" customHeight="1" x14ac:dyDescent="0.35">
      <c r="A48" s="674" t="s">
        <v>78</v>
      </c>
      <c r="B48" s="706">
        <v>231415.90033562394</v>
      </c>
      <c r="C48" s="706">
        <v>231415.90033562394</v>
      </c>
      <c r="D48" s="702">
        <v>0.61716786253663203</v>
      </c>
      <c r="E48" s="702">
        <v>3.9762052709299979E-2</v>
      </c>
      <c r="F48" s="702">
        <v>0.10912081069959953</v>
      </c>
      <c r="G48" s="702">
        <v>3.093561985120476E-2</v>
      </c>
      <c r="H48" s="702">
        <v>1.364345219920797E-2</v>
      </c>
      <c r="I48" s="702">
        <v>4.7867414874189551E-2</v>
      </c>
      <c r="J48" s="702">
        <v>5.9469626909369197E-3</v>
      </c>
      <c r="K48" s="553"/>
      <c r="L48" s="693">
        <v>3.6670426596311437E-2</v>
      </c>
      <c r="M48" s="693">
        <v>3.6670426596311437E-2</v>
      </c>
      <c r="Q48" s="673"/>
      <c r="R48" s="673"/>
      <c r="S48" s="673"/>
      <c r="T48" s="673"/>
      <c r="U48" s="673"/>
      <c r="V48" s="673"/>
      <c r="W48" s="673"/>
      <c r="X48" s="673"/>
      <c r="Y48" s="673"/>
      <c r="Z48" s="673"/>
    </row>
    <row r="49" spans="1:26" ht="13.5" customHeight="1" x14ac:dyDescent="0.35">
      <c r="A49" s="675" t="s">
        <v>294</v>
      </c>
      <c r="B49" s="713">
        <v>384600.60177389631</v>
      </c>
      <c r="C49" s="713">
        <v>181289.8117512532</v>
      </c>
      <c r="D49" s="703">
        <v>0.67001540068521548</v>
      </c>
      <c r="E49" s="703">
        <v>4.2299556766062688E-2</v>
      </c>
      <c r="F49" s="703">
        <v>9.668222492407319E-2</v>
      </c>
      <c r="G49" s="703">
        <v>2.421987582088277E-2</v>
      </c>
      <c r="H49" s="703">
        <v>4.15982538992351E-3</v>
      </c>
      <c r="I49" s="703">
        <v>3.9516134628716747E-2</v>
      </c>
      <c r="J49" s="703">
        <v>4.5990623015377402E-3</v>
      </c>
      <c r="K49" s="553"/>
      <c r="L49" s="695">
        <v>5.3217652838400152E-2</v>
      </c>
      <c r="M49" s="695">
        <v>4.8081238985631429E-2</v>
      </c>
      <c r="Q49" s="673"/>
      <c r="R49" s="673"/>
      <c r="S49" s="673"/>
      <c r="T49" s="673"/>
      <c r="U49" s="673"/>
      <c r="V49" s="673"/>
      <c r="W49" s="673"/>
      <c r="X49" s="673"/>
      <c r="Y49" s="673"/>
      <c r="Z49" s="673"/>
    </row>
    <row r="50" spans="1:26" ht="26" x14ac:dyDescent="0.35">
      <c r="A50" s="664" t="s">
        <v>96</v>
      </c>
      <c r="B50" s="705">
        <v>304655.28348822618</v>
      </c>
      <c r="C50" s="705">
        <v>231964.10787366584</v>
      </c>
      <c r="D50" s="697">
        <v>0.67779468818134403</v>
      </c>
      <c r="E50" s="697">
        <v>2.0956624620872381E-2</v>
      </c>
      <c r="F50" s="697">
        <v>0.11536757320873645</v>
      </c>
      <c r="G50" s="697">
        <v>2.103669477583707E-2</v>
      </c>
      <c r="H50" s="697">
        <v>5.4662530828316997E-3</v>
      </c>
      <c r="I50" s="697">
        <v>2.641572884851166E-2</v>
      </c>
      <c r="J50" s="697">
        <v>1.86232973848223E-3</v>
      </c>
      <c r="K50" s="584"/>
      <c r="L50" s="692">
        <v>0.11507606236901832</v>
      </c>
      <c r="M50" s="692">
        <v>8.6776670571486275E-2</v>
      </c>
      <c r="Q50" s="673"/>
      <c r="R50" s="673"/>
      <c r="S50" s="673"/>
      <c r="T50" s="673"/>
      <c r="U50" s="673"/>
      <c r="V50" s="673"/>
      <c r="W50" s="673"/>
      <c r="X50" s="673"/>
      <c r="Y50" s="673"/>
      <c r="Z50" s="673"/>
    </row>
    <row r="51" spans="1:26" ht="13.5" customHeight="1" x14ac:dyDescent="0.35">
      <c r="A51" s="665" t="s">
        <v>78</v>
      </c>
      <c r="B51" s="706">
        <v>212273.74789417459</v>
      </c>
      <c r="C51" s="706">
        <v>212273.74789417459</v>
      </c>
      <c r="D51" s="702">
        <v>0.65673763126938367</v>
      </c>
      <c r="E51" s="702">
        <v>1.0525218075037091E-2</v>
      </c>
      <c r="F51" s="702">
        <v>0.13086773660449061</v>
      </c>
      <c r="G51" s="702">
        <v>2.8919132802344219E-2</v>
      </c>
      <c r="H51" s="702">
        <v>9.4672280906856702E-3</v>
      </c>
      <c r="I51" s="702">
        <v>3.017525884650207E-2</v>
      </c>
      <c r="J51" s="702">
        <v>3.03200596271609E-3</v>
      </c>
      <c r="K51" s="553"/>
      <c r="L51" s="693">
        <v>0.12468715744301678</v>
      </c>
      <c r="M51" s="693">
        <v>0.12468715744301678</v>
      </c>
      <c r="Q51" s="673"/>
      <c r="R51" s="673"/>
      <c r="S51" s="673"/>
      <c r="T51" s="673"/>
      <c r="U51" s="673"/>
      <c r="V51" s="673"/>
      <c r="W51" s="673"/>
      <c r="X51" s="673"/>
      <c r="Y51" s="673"/>
      <c r="Z51" s="673"/>
    </row>
    <row r="52" spans="1:26" ht="13.5" customHeight="1" x14ac:dyDescent="0.35">
      <c r="A52" s="675" t="s">
        <v>294</v>
      </c>
      <c r="B52" s="706">
        <v>651568.1655212203</v>
      </c>
      <c r="C52" s="706">
        <v>261657.68685404409</v>
      </c>
      <c r="D52" s="702">
        <v>0.70355608168502615</v>
      </c>
      <c r="E52" s="702">
        <v>3.3718501551143122E-2</v>
      </c>
      <c r="F52" s="702">
        <v>9.6404533393681296E-2</v>
      </c>
      <c r="G52" s="702">
        <v>1.139324894111097E-2</v>
      </c>
      <c r="H52" s="702">
        <v>5.7142414226982001E-4</v>
      </c>
      <c r="I52" s="702">
        <v>2.1816285912489769E-2</v>
      </c>
      <c r="J52" s="702">
        <v>4.3133728733518002E-4</v>
      </c>
      <c r="K52" s="553"/>
      <c r="L52" s="695">
        <v>0.15945594613501018</v>
      </c>
      <c r="M52" s="695">
        <v>0.10295610174127902</v>
      </c>
      <c r="Q52" s="673"/>
      <c r="R52" s="673"/>
      <c r="S52" s="673"/>
      <c r="T52" s="673"/>
      <c r="U52" s="673"/>
      <c r="V52" s="673"/>
      <c r="W52" s="673"/>
      <c r="X52" s="673"/>
      <c r="Y52" s="673"/>
      <c r="Z52" s="673"/>
    </row>
    <row r="53" spans="1:26" ht="26" x14ac:dyDescent="0.35">
      <c r="A53" s="664" t="s">
        <v>229</v>
      </c>
      <c r="B53" s="707">
        <v>182897.34488071461</v>
      </c>
      <c r="C53" s="707">
        <v>157225.62867223329</v>
      </c>
      <c r="D53" s="698">
        <v>0.57187108743167347</v>
      </c>
      <c r="E53" s="698">
        <v>1.278654611761347E-2</v>
      </c>
      <c r="F53" s="698">
        <v>0.13419813368634534</v>
      </c>
      <c r="G53" s="698">
        <v>3.8939660984870977E-2</v>
      </c>
      <c r="H53" s="698">
        <v>1.9948491960975111E-2</v>
      </c>
      <c r="I53" s="698">
        <v>5.2233290839560867E-2</v>
      </c>
      <c r="J53" s="698">
        <v>3.9905502275012997E-3</v>
      </c>
      <c r="K53" s="584"/>
      <c r="L53" s="692">
        <v>7.404805159890078E-2</v>
      </c>
      <c r="M53" s="692">
        <v>5.7608094137786933E-2</v>
      </c>
      <c r="Q53" s="673"/>
      <c r="R53" s="673"/>
      <c r="S53" s="673"/>
      <c r="T53" s="673"/>
      <c r="U53" s="673"/>
      <c r="V53" s="673"/>
      <c r="W53" s="673"/>
      <c r="X53" s="673"/>
      <c r="Y53" s="673"/>
      <c r="Z53" s="673"/>
    </row>
    <row r="54" spans="1:26" ht="13.5" customHeight="1" x14ac:dyDescent="0.35">
      <c r="A54" s="674" t="s">
        <v>78</v>
      </c>
      <c r="B54" s="706">
        <v>151096.13433706062</v>
      </c>
      <c r="C54" s="706">
        <v>151096.13433706062</v>
      </c>
      <c r="D54" s="702">
        <v>0.55196750271535389</v>
      </c>
      <c r="E54" s="702">
        <v>1.1375082053520049E-2</v>
      </c>
      <c r="F54" s="702">
        <v>0.13219750210885683</v>
      </c>
      <c r="G54" s="702">
        <v>4.3890191559691927E-2</v>
      </c>
      <c r="H54" s="702">
        <v>2.6773848378600779E-2</v>
      </c>
      <c r="I54" s="702">
        <v>5.7736031684384931E-2</v>
      </c>
      <c r="J54" s="702">
        <v>4.5726661476811203E-3</v>
      </c>
      <c r="K54" s="553"/>
      <c r="L54" s="693">
        <v>6.8787126666708859E-2</v>
      </c>
      <c r="M54" s="693">
        <v>6.8787126666708859E-2</v>
      </c>
      <c r="Q54" s="673"/>
      <c r="R54" s="673"/>
      <c r="S54" s="673"/>
      <c r="T54" s="673"/>
      <c r="U54" s="673"/>
      <c r="V54" s="673"/>
      <c r="W54" s="673"/>
      <c r="X54" s="673"/>
      <c r="Y54" s="673"/>
      <c r="Z54" s="673"/>
    </row>
    <row r="55" spans="1:26" ht="13.5" customHeight="1" x14ac:dyDescent="0.35">
      <c r="A55" s="675" t="s">
        <v>294</v>
      </c>
      <c r="B55" s="708">
        <v>367200.42052351939</v>
      </c>
      <c r="C55" s="708">
        <v>174064.82783998159</v>
      </c>
      <c r="D55" s="703">
        <v>0.6193357519736391</v>
      </c>
      <c r="E55" s="703">
        <v>1.6152506032377029E-2</v>
      </c>
      <c r="F55" s="703">
        <v>0.13896909871857363</v>
      </c>
      <c r="G55" s="703">
        <v>2.7133984952756329E-2</v>
      </c>
      <c r="H55" s="703">
        <v>3.6718635365324799E-3</v>
      </c>
      <c r="I55" s="703">
        <v>3.9110742716519181E-2</v>
      </c>
      <c r="J55" s="703">
        <v>2.60236125201402E-3</v>
      </c>
      <c r="K55" s="553"/>
      <c r="L55" s="695">
        <v>0.10140503673043855</v>
      </c>
      <c r="M55" s="695">
        <v>0.11238296333433327</v>
      </c>
      <c r="Q55" s="673"/>
      <c r="R55" s="673"/>
      <c r="S55" s="673"/>
      <c r="T55" s="673"/>
      <c r="U55" s="673"/>
      <c r="V55" s="673"/>
      <c r="W55" s="673"/>
      <c r="X55" s="673"/>
      <c r="Y55" s="673"/>
      <c r="Z55" s="673"/>
    </row>
    <row r="56" spans="1:26" ht="13.5" customHeight="1" x14ac:dyDescent="0.35">
      <c r="A56" s="664" t="s">
        <v>97</v>
      </c>
      <c r="B56" s="705">
        <v>208542.42122364877</v>
      </c>
      <c r="C56" s="705">
        <v>183974.56974061389</v>
      </c>
      <c r="D56" s="697">
        <v>0.56617262508121902</v>
      </c>
      <c r="E56" s="697">
        <v>1.5181350635426621E-2</v>
      </c>
      <c r="F56" s="697">
        <v>0.12281673159437745</v>
      </c>
      <c r="G56" s="697">
        <v>4.0754824813156593E-2</v>
      </c>
      <c r="H56" s="697">
        <v>2.4016409017428499E-2</v>
      </c>
      <c r="I56" s="697">
        <v>7.4108230681552645E-2</v>
      </c>
      <c r="J56" s="697">
        <v>6.4766280171657696E-3</v>
      </c>
      <c r="K56" s="584"/>
      <c r="L56" s="692">
        <v>0.10755210456164593</v>
      </c>
      <c r="M56" s="692">
        <v>0.11899986834197682</v>
      </c>
      <c r="Q56" s="673"/>
      <c r="R56" s="673"/>
      <c r="S56" s="673"/>
      <c r="T56" s="673"/>
      <c r="U56" s="673"/>
      <c r="V56" s="673"/>
      <c r="W56" s="673"/>
      <c r="X56" s="673"/>
      <c r="Y56" s="673"/>
      <c r="Z56" s="673"/>
    </row>
    <row r="57" spans="1:26" ht="13.5" customHeight="1" x14ac:dyDescent="0.35">
      <c r="A57" s="665" t="s">
        <v>78</v>
      </c>
      <c r="B57" s="706">
        <v>203185.03997073081</v>
      </c>
      <c r="C57" s="706">
        <v>203185.03997073081</v>
      </c>
      <c r="D57" s="702">
        <v>0.56004764537219798</v>
      </c>
      <c r="E57" s="702">
        <v>1.508704666035721E-2</v>
      </c>
      <c r="F57" s="702">
        <v>0.11754539662571695</v>
      </c>
      <c r="G57" s="702">
        <v>4.4070168184637097E-2</v>
      </c>
      <c r="H57" s="702">
        <v>2.7169190662059708E-2</v>
      </c>
      <c r="I57" s="702">
        <v>7.3589540802800765E-2</v>
      </c>
      <c r="J57" s="702">
        <v>4.9691282391623997E-3</v>
      </c>
      <c r="K57" s="553"/>
      <c r="L57" s="693">
        <v>0.12973856187677657</v>
      </c>
      <c r="M57" s="693">
        <v>0.12973856187677657</v>
      </c>
      <c r="Q57" s="673"/>
      <c r="R57" s="673"/>
      <c r="S57" s="673"/>
      <c r="T57" s="673"/>
      <c r="U57" s="673"/>
      <c r="V57" s="673"/>
      <c r="W57" s="673"/>
      <c r="X57" s="673"/>
      <c r="Y57" s="673"/>
      <c r="Z57" s="673"/>
    </row>
    <row r="58" spans="1:26" ht="13.5" customHeight="1" x14ac:dyDescent="0.35">
      <c r="A58" s="674" t="s">
        <v>294</v>
      </c>
      <c r="B58" s="706" t="s">
        <v>168</v>
      </c>
      <c r="C58" s="706" t="s">
        <v>168</v>
      </c>
      <c r="D58" s="702" t="s">
        <v>168</v>
      </c>
      <c r="E58" s="702" t="s">
        <v>168</v>
      </c>
      <c r="F58" s="702" t="s">
        <v>168</v>
      </c>
      <c r="G58" s="702" t="s">
        <v>168</v>
      </c>
      <c r="H58" s="702" t="s">
        <v>168</v>
      </c>
      <c r="I58" s="702" t="s">
        <v>168</v>
      </c>
      <c r="J58" s="702" t="s">
        <v>168</v>
      </c>
      <c r="K58" s="553"/>
      <c r="L58" s="695" t="s">
        <v>168</v>
      </c>
      <c r="M58" s="695" t="s">
        <v>168</v>
      </c>
      <c r="Q58" s="673"/>
      <c r="R58" s="673"/>
      <c r="S58" s="673"/>
      <c r="T58" s="673"/>
      <c r="U58" s="673"/>
      <c r="V58" s="673"/>
      <c r="W58" s="673"/>
      <c r="X58" s="673"/>
      <c r="Y58" s="673"/>
      <c r="Z58" s="673"/>
    </row>
    <row r="59" spans="1:26" ht="13.5" customHeight="1" x14ac:dyDescent="0.35">
      <c r="A59" s="666" t="s">
        <v>66</v>
      </c>
      <c r="B59" s="707">
        <v>374111.55655616219</v>
      </c>
      <c r="C59" s="707">
        <v>255560.48717455412</v>
      </c>
      <c r="D59" s="698">
        <v>0.5142729178690405</v>
      </c>
      <c r="E59" s="698">
        <v>7.6654965586188228E-2</v>
      </c>
      <c r="F59" s="698">
        <v>0.12858782903115706</v>
      </c>
      <c r="G59" s="698">
        <v>3.6844754209894477E-2</v>
      </c>
      <c r="H59" s="698">
        <v>1.464805076853028E-2</v>
      </c>
      <c r="I59" s="698">
        <v>5.6276988317582377E-2</v>
      </c>
      <c r="J59" s="698">
        <v>1.1647585867001511E-2</v>
      </c>
      <c r="K59" s="584"/>
      <c r="L59" s="701">
        <v>8.6862712036968104E-2</v>
      </c>
      <c r="M59" s="701">
        <v>5.0167083460893269E-2</v>
      </c>
      <c r="Q59" s="673"/>
      <c r="R59" s="673"/>
      <c r="S59" s="673"/>
      <c r="T59" s="673"/>
      <c r="U59" s="673"/>
      <c r="V59" s="673"/>
      <c r="W59" s="673"/>
      <c r="X59" s="673"/>
      <c r="Y59" s="673"/>
      <c r="Z59" s="673"/>
    </row>
    <row r="60" spans="1:26" ht="13.5" customHeight="1" x14ac:dyDescent="0.35">
      <c r="A60" s="674" t="s">
        <v>78</v>
      </c>
      <c r="B60" s="706">
        <v>235334.49529171074</v>
      </c>
      <c r="C60" s="706">
        <v>235334.49529171074</v>
      </c>
      <c r="D60" s="702">
        <v>0.48819374959591566</v>
      </c>
      <c r="E60" s="702">
        <v>6.185841305749834E-2</v>
      </c>
      <c r="F60" s="702">
        <v>0.1339101585259779</v>
      </c>
      <c r="G60" s="702">
        <v>4.1628004012692482E-2</v>
      </c>
      <c r="H60" s="702">
        <v>2.2465318471816639E-2</v>
      </c>
      <c r="I60" s="702">
        <v>5.9327740321267322E-2</v>
      </c>
      <c r="J60" s="702">
        <v>1.4864953643210639E-2</v>
      </c>
      <c r="K60" s="553"/>
      <c r="L60" s="693">
        <v>4.670268529592065E-2</v>
      </c>
      <c r="M60" s="693">
        <v>4.670268529592065E-2</v>
      </c>
      <c r="Q60" s="673"/>
      <c r="R60" s="673"/>
      <c r="S60" s="673"/>
      <c r="T60" s="673"/>
      <c r="U60" s="673"/>
      <c r="V60" s="673"/>
      <c r="W60" s="673"/>
      <c r="X60" s="673"/>
      <c r="Y60" s="673"/>
      <c r="Z60" s="673"/>
    </row>
    <row r="61" spans="1:26" ht="13.5" customHeight="1" x14ac:dyDescent="0.35">
      <c r="A61" s="675" t="s">
        <v>294</v>
      </c>
      <c r="B61" s="708">
        <v>700673.80377734953</v>
      </c>
      <c r="C61" s="708">
        <v>274185.04636164132</v>
      </c>
      <c r="D61" s="703">
        <v>0.53488451929709813</v>
      </c>
      <c r="E61" s="703">
        <v>8.834938160577277E-2</v>
      </c>
      <c r="F61" s="703">
        <v>0.12438134004089682</v>
      </c>
      <c r="G61" s="703">
        <v>3.3064325423455491E-2</v>
      </c>
      <c r="H61" s="703">
        <v>8.4696939870139692E-3</v>
      </c>
      <c r="I61" s="703">
        <v>5.3865834568457512E-2</v>
      </c>
      <c r="J61" s="703">
        <v>9.1047477842763694E-3</v>
      </c>
      <c r="K61" s="553"/>
      <c r="L61" s="695">
        <v>0.11574448427948308</v>
      </c>
      <c r="M61" s="695">
        <v>9.9273609183326852E-2</v>
      </c>
      <c r="Q61" s="673"/>
      <c r="R61" s="673"/>
      <c r="S61" s="673"/>
      <c r="T61" s="673"/>
      <c r="U61" s="673"/>
      <c r="V61" s="673"/>
      <c r="W61" s="673"/>
      <c r="X61" s="673"/>
      <c r="Y61" s="673"/>
      <c r="Z61" s="673"/>
    </row>
    <row r="62" spans="1:26" ht="27" customHeight="1" x14ac:dyDescent="0.35">
      <c r="A62" s="664" t="s">
        <v>99</v>
      </c>
      <c r="B62" s="705">
        <v>124102.13415258579</v>
      </c>
      <c r="C62" s="705">
        <v>124102.13415258579</v>
      </c>
      <c r="D62" s="697">
        <v>0.49321656540859821</v>
      </c>
      <c r="E62" s="697">
        <v>4.8337318112047743E-2</v>
      </c>
      <c r="F62" s="697">
        <v>0.17958130698783406</v>
      </c>
      <c r="G62" s="697">
        <v>3.9209248012641487E-2</v>
      </c>
      <c r="H62" s="697">
        <v>1.549228249094072E-2</v>
      </c>
      <c r="I62" s="697">
        <v>4.6937264703120922E-2</v>
      </c>
      <c r="J62" s="697">
        <v>9.6327757523010094E-3</v>
      </c>
      <c r="K62" s="584"/>
      <c r="L62" s="692">
        <v>0.11155608579425277</v>
      </c>
      <c r="M62" s="692">
        <v>0.11155608579425277</v>
      </c>
      <c r="Q62" s="673"/>
      <c r="R62" s="673"/>
      <c r="S62" s="673"/>
      <c r="T62" s="673"/>
      <c r="U62" s="673"/>
      <c r="V62" s="673"/>
      <c r="W62" s="673"/>
      <c r="X62" s="673"/>
      <c r="Y62" s="673"/>
      <c r="Z62" s="673"/>
    </row>
    <row r="63" spans="1:26" ht="13.5" customHeight="1" x14ac:dyDescent="0.35">
      <c r="A63" s="676" t="s">
        <v>78</v>
      </c>
      <c r="B63" s="700">
        <v>124102.13415258579</v>
      </c>
      <c r="C63" s="700">
        <v>124102.13415258579</v>
      </c>
      <c r="D63" s="699">
        <v>0.49321656540859821</v>
      </c>
      <c r="E63" s="699">
        <v>4.8337318112047743E-2</v>
      </c>
      <c r="F63" s="699">
        <v>0.17958130698783406</v>
      </c>
      <c r="G63" s="699">
        <v>3.9209248012641487E-2</v>
      </c>
      <c r="H63" s="699">
        <v>1.549228249094072E-2</v>
      </c>
      <c r="I63" s="699">
        <v>4.6937264703120922E-2</v>
      </c>
      <c r="J63" s="699">
        <v>9.6327757523010094E-3</v>
      </c>
      <c r="K63" s="553"/>
      <c r="L63" s="694">
        <v>0.11155608579425277</v>
      </c>
      <c r="M63" s="694">
        <v>0.11155608579425277</v>
      </c>
      <c r="Q63" s="673"/>
      <c r="R63" s="673"/>
      <c r="S63" s="673"/>
      <c r="T63" s="673"/>
      <c r="U63" s="673"/>
      <c r="V63" s="673"/>
      <c r="W63" s="673"/>
      <c r="X63" s="673"/>
      <c r="Y63" s="673"/>
      <c r="Z63" s="673"/>
    </row>
    <row r="64" spans="1:26" ht="13.5" customHeight="1" x14ac:dyDescent="0.35">
      <c r="A64" s="674" t="s">
        <v>294</v>
      </c>
      <c r="B64" s="706" t="s">
        <v>168</v>
      </c>
      <c r="C64" s="706" t="s">
        <v>168</v>
      </c>
      <c r="D64" s="702" t="s">
        <v>168</v>
      </c>
      <c r="E64" s="702" t="s">
        <v>168</v>
      </c>
      <c r="F64" s="702" t="s">
        <v>168</v>
      </c>
      <c r="G64" s="702" t="s">
        <v>168</v>
      </c>
      <c r="H64" s="702" t="s">
        <v>168</v>
      </c>
      <c r="I64" s="702" t="s">
        <v>168</v>
      </c>
      <c r="J64" s="702" t="s">
        <v>168</v>
      </c>
      <c r="K64" s="553"/>
      <c r="L64" s="695" t="s">
        <v>168</v>
      </c>
      <c r="M64" s="695" t="s">
        <v>168</v>
      </c>
      <c r="Q64" s="673"/>
      <c r="R64" s="673"/>
      <c r="S64" s="673"/>
      <c r="T64" s="673"/>
      <c r="U64" s="673"/>
      <c r="V64" s="673"/>
      <c r="W64" s="673"/>
      <c r="X64" s="673"/>
      <c r="Y64" s="673"/>
      <c r="Z64" s="673"/>
    </row>
    <row r="65" spans="1:26" ht="13.5" customHeight="1" x14ac:dyDescent="0.35">
      <c r="A65" s="666" t="s">
        <v>100</v>
      </c>
      <c r="B65" s="707">
        <v>96830.186424548097</v>
      </c>
      <c r="C65" s="707">
        <v>95478.966600873187</v>
      </c>
      <c r="D65" s="698">
        <v>0.49263604767123548</v>
      </c>
      <c r="E65" s="698">
        <v>6.8074654883809498E-3</v>
      </c>
      <c r="F65" s="698">
        <v>0.15147883149091365</v>
      </c>
      <c r="G65" s="698">
        <v>4.1966282277264837E-2</v>
      </c>
      <c r="H65" s="698">
        <v>4.404826938386127E-2</v>
      </c>
      <c r="I65" s="698">
        <v>6.4087021431838059E-2</v>
      </c>
      <c r="J65" s="698">
        <v>4.04347000114323E-3</v>
      </c>
      <c r="K65" s="584"/>
      <c r="L65" s="692">
        <v>8.9583380759531706E-2</v>
      </c>
      <c r="M65" s="692">
        <v>8.8925372418753951E-2</v>
      </c>
      <c r="Q65" s="673"/>
      <c r="R65" s="673"/>
      <c r="S65" s="673"/>
      <c r="T65" s="673"/>
      <c r="U65" s="673"/>
      <c r="V65" s="673"/>
      <c r="W65" s="673"/>
      <c r="X65" s="673"/>
      <c r="Y65" s="673"/>
      <c r="Z65" s="673"/>
    </row>
    <row r="66" spans="1:26" ht="13.5" customHeight="1" x14ac:dyDescent="0.35">
      <c r="A66" s="674" t="s">
        <v>78</v>
      </c>
      <c r="B66" s="706">
        <v>95485.167075490754</v>
      </c>
      <c r="C66" s="706">
        <v>95485.167075490754</v>
      </c>
      <c r="D66" s="702">
        <v>0.49093916468106436</v>
      </c>
      <c r="E66" s="702">
        <v>6.8223489511365504E-3</v>
      </c>
      <c r="F66" s="702">
        <v>0.15516795506363082</v>
      </c>
      <c r="G66" s="702">
        <v>4.2440703080868843E-2</v>
      </c>
      <c r="H66" s="702">
        <v>4.4141230253296249E-2</v>
      </c>
      <c r="I66" s="702">
        <v>6.1640136155628029E-2</v>
      </c>
      <c r="J66" s="702">
        <v>4.1397451888768597E-3</v>
      </c>
      <c r="K66" s="553"/>
      <c r="L66" s="693">
        <v>9.0961158611259529E-2</v>
      </c>
      <c r="M66" s="693">
        <v>9.0961158611259529E-2</v>
      </c>
      <c r="Q66" s="673"/>
      <c r="R66" s="673"/>
      <c r="S66" s="673"/>
      <c r="T66" s="673"/>
      <c r="U66" s="673"/>
      <c r="V66" s="673"/>
      <c r="W66" s="673"/>
      <c r="X66" s="673"/>
      <c r="Y66" s="673"/>
      <c r="Z66" s="673"/>
    </row>
    <row r="67" spans="1:26" ht="13.5" customHeight="1" x14ac:dyDescent="0.35">
      <c r="A67" s="675" t="s">
        <v>294</v>
      </c>
      <c r="B67" s="708" t="s">
        <v>168</v>
      </c>
      <c r="C67" s="708" t="s">
        <v>168</v>
      </c>
      <c r="D67" s="703" t="s">
        <v>168</v>
      </c>
      <c r="E67" s="703" t="s">
        <v>168</v>
      </c>
      <c r="F67" s="703" t="s">
        <v>168</v>
      </c>
      <c r="G67" s="703" t="s">
        <v>168</v>
      </c>
      <c r="H67" s="703" t="s">
        <v>168</v>
      </c>
      <c r="I67" s="703" t="s">
        <v>168</v>
      </c>
      <c r="J67" s="703" t="s">
        <v>168</v>
      </c>
      <c r="K67" s="553"/>
      <c r="L67" s="695" t="s">
        <v>168</v>
      </c>
      <c r="M67" s="695" t="s">
        <v>168</v>
      </c>
      <c r="Q67" s="673"/>
      <c r="R67" s="673"/>
      <c r="S67" s="673"/>
      <c r="T67" s="673"/>
      <c r="U67" s="673"/>
      <c r="V67" s="673"/>
      <c r="W67" s="673"/>
      <c r="X67" s="673"/>
      <c r="Y67" s="673"/>
      <c r="Z67" s="673"/>
    </row>
    <row r="68" spans="1:26" ht="27" customHeight="1" x14ac:dyDescent="0.35">
      <c r="A68" s="664" t="s">
        <v>101</v>
      </c>
      <c r="B68" s="705">
        <v>37544.618647474053</v>
      </c>
      <c r="C68" s="705">
        <v>37214.846671570318</v>
      </c>
      <c r="D68" s="697">
        <v>0.23961511977978925</v>
      </c>
      <c r="E68" s="697">
        <v>7.1080753463887997E-3</v>
      </c>
      <c r="F68" s="697">
        <v>0.22968645028134188</v>
      </c>
      <c r="G68" s="697">
        <v>9.8488475067256609E-2</v>
      </c>
      <c r="H68" s="697">
        <v>4.796280680868914E-2</v>
      </c>
      <c r="I68" s="697">
        <v>7.9546212949841391E-2</v>
      </c>
      <c r="J68" s="697">
        <v>1.3272692133983899E-3</v>
      </c>
      <c r="K68" s="584"/>
      <c r="L68" s="692">
        <v>9.7907998435209198E-2</v>
      </c>
      <c r="M68" s="692">
        <v>9.8428787910606372E-2</v>
      </c>
      <c r="Q68" s="673"/>
      <c r="R68" s="673"/>
      <c r="S68" s="673"/>
      <c r="T68" s="673"/>
      <c r="U68" s="673"/>
      <c r="V68" s="673"/>
      <c r="W68" s="673"/>
      <c r="X68" s="673"/>
      <c r="Y68" s="673"/>
      <c r="Z68" s="673"/>
    </row>
    <row r="69" spans="1:26" ht="13.5" customHeight="1" x14ac:dyDescent="0.35">
      <c r="A69" s="665" t="s">
        <v>78</v>
      </c>
      <c r="B69" s="706">
        <v>37506.594985815667</v>
      </c>
      <c r="C69" s="706">
        <v>37506.594985815667</v>
      </c>
      <c r="D69" s="702">
        <v>0.24147938230433474</v>
      </c>
      <c r="E69" s="702">
        <v>7.1588053692540898E-3</v>
      </c>
      <c r="F69" s="702">
        <v>0.2297620504288056</v>
      </c>
      <c r="G69" s="702">
        <v>9.6997939938444258E-2</v>
      </c>
      <c r="H69" s="702">
        <v>4.8200819987568359E-2</v>
      </c>
      <c r="I69" s="702">
        <v>7.8362207101502143E-2</v>
      </c>
      <c r="J69" s="702">
        <v>1.3404932955965901E-3</v>
      </c>
      <c r="K69" s="553"/>
      <c r="L69" s="693">
        <v>9.9059724139505617E-2</v>
      </c>
      <c r="M69" s="693">
        <v>9.9059724139505617E-2</v>
      </c>
      <c r="Q69" s="673"/>
      <c r="R69" s="673"/>
      <c r="S69" s="673"/>
      <c r="T69" s="673"/>
      <c r="U69" s="673"/>
      <c r="V69" s="673"/>
      <c r="W69" s="673"/>
      <c r="X69" s="673"/>
      <c r="Y69" s="673"/>
      <c r="Z69" s="673"/>
    </row>
    <row r="70" spans="1:26" ht="13.5" customHeight="1" x14ac:dyDescent="0.35">
      <c r="A70" s="674" t="s">
        <v>294</v>
      </c>
      <c r="B70" s="706" t="s">
        <v>168</v>
      </c>
      <c r="C70" s="706" t="s">
        <v>168</v>
      </c>
      <c r="D70" s="702" t="s">
        <v>168</v>
      </c>
      <c r="E70" s="702" t="s">
        <v>168</v>
      </c>
      <c r="F70" s="702" t="s">
        <v>168</v>
      </c>
      <c r="G70" s="702" t="s">
        <v>168</v>
      </c>
      <c r="H70" s="702" t="s">
        <v>168</v>
      </c>
      <c r="I70" s="702" t="s">
        <v>168</v>
      </c>
      <c r="J70" s="702" t="s">
        <v>168</v>
      </c>
      <c r="K70" s="553"/>
      <c r="L70" s="695" t="s">
        <v>168</v>
      </c>
      <c r="M70" s="695" t="s">
        <v>168</v>
      </c>
      <c r="Q70" s="673"/>
      <c r="R70" s="673"/>
      <c r="S70" s="673"/>
      <c r="T70" s="673"/>
      <c r="U70" s="673"/>
      <c r="V70" s="673"/>
      <c r="W70" s="673"/>
      <c r="X70" s="673"/>
      <c r="Y70" s="673"/>
      <c r="Z70" s="673"/>
    </row>
    <row r="71" spans="1:26" ht="13.5" customHeight="1" x14ac:dyDescent="0.35">
      <c r="A71" s="666" t="s">
        <v>102</v>
      </c>
      <c r="B71" s="707">
        <v>31665.716980796107</v>
      </c>
      <c r="C71" s="707">
        <v>31141.852385852071</v>
      </c>
      <c r="D71" s="698">
        <v>0.20425887478921143</v>
      </c>
      <c r="E71" s="698">
        <v>1.014168848374376E-2</v>
      </c>
      <c r="F71" s="698">
        <v>0.25804775423565279</v>
      </c>
      <c r="G71" s="698">
        <v>7.59075761285819E-2</v>
      </c>
      <c r="H71" s="698">
        <v>5.4193912723892068E-2</v>
      </c>
      <c r="I71" s="698">
        <v>9.3704924378804733E-2</v>
      </c>
      <c r="J71" s="698">
        <v>1.87647470518576E-3</v>
      </c>
      <c r="K71" s="584"/>
      <c r="L71" s="692">
        <v>3.4852939284763129E-2</v>
      </c>
      <c r="M71" s="692">
        <v>3.5136752205548211E-2</v>
      </c>
      <c r="Q71" s="673"/>
      <c r="R71" s="673"/>
      <c r="S71" s="673"/>
      <c r="T71" s="673"/>
      <c r="U71" s="673"/>
      <c r="V71" s="673"/>
      <c r="W71" s="673"/>
      <c r="X71" s="673"/>
      <c r="Y71" s="673"/>
      <c r="Z71" s="673"/>
    </row>
    <row r="72" spans="1:26" ht="13.5" customHeight="1" x14ac:dyDescent="0.35">
      <c r="A72" s="674" t="s">
        <v>78</v>
      </c>
      <c r="B72" s="706">
        <v>31498.367885867196</v>
      </c>
      <c r="C72" s="706">
        <v>31498.367885867196</v>
      </c>
      <c r="D72" s="702">
        <v>0.20620321873373296</v>
      </c>
      <c r="E72" s="702">
        <v>1.0256479496983641E-2</v>
      </c>
      <c r="F72" s="702">
        <v>0.25747735554236695</v>
      </c>
      <c r="G72" s="702">
        <v>7.6042588971556982E-2</v>
      </c>
      <c r="H72" s="702">
        <v>5.4454947231870568E-2</v>
      </c>
      <c r="I72" s="702">
        <v>9.3300404368204304E-2</v>
      </c>
      <c r="J72" s="702">
        <v>1.91872080882896E-3</v>
      </c>
      <c r="K72" s="553"/>
      <c r="L72" s="693">
        <v>3.5564999194840817E-2</v>
      </c>
      <c r="M72" s="693">
        <v>3.5564999194840817E-2</v>
      </c>
      <c r="Q72" s="673"/>
      <c r="R72" s="673"/>
      <c r="S72" s="673"/>
      <c r="T72" s="673"/>
      <c r="U72" s="673"/>
      <c r="V72" s="673"/>
      <c r="W72" s="673"/>
      <c r="X72" s="673"/>
      <c r="Y72" s="673"/>
      <c r="Z72" s="673"/>
    </row>
    <row r="73" spans="1:26" ht="13.5" customHeight="1" x14ac:dyDescent="0.35">
      <c r="A73" s="675" t="s">
        <v>294</v>
      </c>
      <c r="B73" s="708">
        <v>41446.665330439864</v>
      </c>
      <c r="C73" s="708">
        <v>20723.332665219939</v>
      </c>
      <c r="D73" s="703">
        <v>0.1178955911858373</v>
      </c>
      <c r="E73" s="703">
        <v>5.0429358379029997E-3</v>
      </c>
      <c r="F73" s="703">
        <v>0.28338355156408607</v>
      </c>
      <c r="G73" s="703">
        <v>6.9910616341281803E-2</v>
      </c>
      <c r="H73" s="703">
        <v>4.2599360583911283E-2</v>
      </c>
      <c r="I73" s="703">
        <v>0.11167277234991145</v>
      </c>
      <c r="J73" s="703">
        <v>0</v>
      </c>
      <c r="K73" s="553"/>
      <c r="L73" s="695">
        <v>0.12927704182806962</v>
      </c>
      <c r="M73" s="695">
        <v>0.14960236901282675</v>
      </c>
      <c r="Q73" s="673"/>
      <c r="R73" s="673"/>
      <c r="S73" s="673"/>
      <c r="T73" s="673"/>
      <c r="U73" s="673"/>
      <c r="V73" s="673"/>
      <c r="W73" s="673"/>
      <c r="X73" s="673"/>
      <c r="Y73" s="673"/>
      <c r="Z73" s="673"/>
    </row>
    <row r="74" spans="1:26" ht="13.5" customHeight="1" x14ac:dyDescent="0.35">
      <c r="A74" s="666" t="s">
        <v>67</v>
      </c>
      <c r="B74" s="707">
        <v>301182.36387948412</v>
      </c>
      <c r="C74" s="707">
        <v>216108.448241445</v>
      </c>
      <c r="D74" s="698">
        <v>0.50074522910942287</v>
      </c>
      <c r="E74" s="698">
        <v>0.12008107331051122</v>
      </c>
      <c r="F74" s="698">
        <v>0.1105427756067989</v>
      </c>
      <c r="G74" s="698">
        <v>2.6542785497271449E-2</v>
      </c>
      <c r="H74" s="698">
        <v>1.9853223275860352E-2</v>
      </c>
      <c r="I74" s="698">
        <v>5.8517760534122172E-2</v>
      </c>
      <c r="J74" s="698">
        <v>8.9926683027784903E-3</v>
      </c>
      <c r="K74" s="584"/>
      <c r="L74" s="692">
        <v>7.4452940013511132E-2</v>
      </c>
      <c r="M74" s="692">
        <v>4.9355835540980351E-2</v>
      </c>
      <c r="Q74" s="673"/>
      <c r="R74" s="673"/>
      <c r="S74" s="673"/>
      <c r="T74" s="673"/>
      <c r="U74" s="673"/>
      <c r="V74" s="673"/>
      <c r="W74" s="673"/>
      <c r="X74" s="673"/>
      <c r="Y74" s="673"/>
      <c r="Z74" s="673"/>
    </row>
    <row r="75" spans="1:26" ht="13.5" customHeight="1" x14ac:dyDescent="0.35">
      <c r="A75" s="674" t="s">
        <v>78</v>
      </c>
      <c r="B75" s="706">
        <v>223888.78802053697</v>
      </c>
      <c r="C75" s="706">
        <v>223888.78802053697</v>
      </c>
      <c r="D75" s="702">
        <v>0.47300781360998956</v>
      </c>
      <c r="E75" s="702">
        <v>0.11383006182877682</v>
      </c>
      <c r="F75" s="702">
        <v>0.11812450482931731</v>
      </c>
      <c r="G75" s="702">
        <v>3.1142488561127151E-2</v>
      </c>
      <c r="H75" s="702">
        <v>2.7884340381924218E-2</v>
      </c>
      <c r="I75" s="702">
        <v>6.8218782291305652E-2</v>
      </c>
      <c r="J75" s="702">
        <v>1.023833165895912E-2</v>
      </c>
      <c r="K75" s="553"/>
      <c r="L75" s="693">
        <v>5.2336176712189299E-2</v>
      </c>
      <c r="M75" s="693">
        <v>5.2336176712189299E-2</v>
      </c>
      <c r="Q75" s="673"/>
      <c r="R75" s="673"/>
      <c r="S75" s="673"/>
      <c r="T75" s="673"/>
      <c r="U75" s="673"/>
      <c r="V75" s="673"/>
      <c r="W75" s="673"/>
      <c r="X75" s="673"/>
      <c r="Y75" s="673"/>
      <c r="Z75" s="673"/>
    </row>
    <row r="76" spans="1:26" ht="13.5" customHeight="1" x14ac:dyDescent="0.35">
      <c r="A76" s="675" t="s">
        <v>294</v>
      </c>
      <c r="B76" s="708">
        <v>499712.12930780771</v>
      </c>
      <c r="C76" s="708">
        <v>207798.4081551859</v>
      </c>
      <c r="D76" s="703">
        <v>0.53266506694514315</v>
      </c>
      <c r="E76" s="703">
        <v>0.12727465170321584</v>
      </c>
      <c r="F76" s="703">
        <v>0.10181782546492046</v>
      </c>
      <c r="G76" s="703">
        <v>2.1249510213792452E-2</v>
      </c>
      <c r="H76" s="703">
        <v>1.0611123712890131E-2</v>
      </c>
      <c r="I76" s="703">
        <v>4.7353957571426762E-2</v>
      </c>
      <c r="J76" s="703">
        <v>7.5591759744108198E-3</v>
      </c>
      <c r="K76" s="553"/>
      <c r="L76" s="695">
        <v>0.10544617839123814</v>
      </c>
      <c r="M76" s="695">
        <v>0.10567566146253908</v>
      </c>
      <c r="Q76" s="673"/>
      <c r="R76" s="673"/>
      <c r="S76" s="673"/>
      <c r="T76" s="673"/>
      <c r="U76" s="673"/>
      <c r="V76" s="673"/>
      <c r="W76" s="673"/>
      <c r="X76" s="673"/>
      <c r="Y76" s="673"/>
      <c r="Z76" s="673"/>
    </row>
    <row r="77" spans="1:26" ht="13.5" customHeight="1" x14ac:dyDescent="0.35">
      <c r="A77" s="664" t="s">
        <v>58</v>
      </c>
      <c r="B77" s="705">
        <v>694677.75590207544</v>
      </c>
      <c r="C77" s="705">
        <v>367540.90367443033</v>
      </c>
      <c r="D77" s="697">
        <v>0.50065831007112982</v>
      </c>
      <c r="E77" s="697">
        <v>0.12771699265002243</v>
      </c>
      <c r="F77" s="697">
        <v>8.38143179079094E-2</v>
      </c>
      <c r="G77" s="697">
        <v>3.091785262382277E-2</v>
      </c>
      <c r="H77" s="697">
        <v>2.280687431718937E-2</v>
      </c>
      <c r="I77" s="697">
        <v>6.6048084135648347E-2</v>
      </c>
      <c r="J77" s="697">
        <v>1.5842498474185559E-2</v>
      </c>
      <c r="K77" s="584"/>
      <c r="L77" s="692">
        <v>0.56513452928296948</v>
      </c>
      <c r="M77" s="692">
        <v>0.35693693020849931</v>
      </c>
      <c r="Q77" s="673"/>
      <c r="R77" s="673"/>
      <c r="S77" s="673"/>
      <c r="T77" s="673"/>
      <c r="U77" s="673"/>
      <c r="V77" s="673"/>
      <c r="W77" s="673"/>
      <c r="X77" s="673"/>
      <c r="Y77" s="673"/>
      <c r="Z77" s="673"/>
    </row>
    <row r="78" spans="1:26" ht="13.5" customHeight="1" x14ac:dyDescent="0.35">
      <c r="A78" s="665" t="s">
        <v>78</v>
      </c>
      <c r="B78" s="706" t="s">
        <v>168</v>
      </c>
      <c r="C78" s="706" t="s">
        <v>168</v>
      </c>
      <c r="D78" s="702" t="s">
        <v>168</v>
      </c>
      <c r="E78" s="702" t="s">
        <v>168</v>
      </c>
      <c r="F78" s="702" t="s">
        <v>168</v>
      </c>
      <c r="G78" s="702" t="s">
        <v>168</v>
      </c>
      <c r="H78" s="702" t="s">
        <v>168</v>
      </c>
      <c r="I78" s="702" t="s">
        <v>168</v>
      </c>
      <c r="J78" s="702" t="s">
        <v>168</v>
      </c>
      <c r="K78" s="553"/>
      <c r="L78" s="693" t="s">
        <v>168</v>
      </c>
      <c r="M78" s="693" t="s">
        <v>168</v>
      </c>
      <c r="Q78" s="673"/>
      <c r="R78" s="673"/>
      <c r="S78" s="673"/>
      <c r="T78" s="673"/>
      <c r="U78" s="673"/>
      <c r="V78" s="673"/>
      <c r="W78" s="673"/>
      <c r="X78" s="673"/>
      <c r="Y78" s="673"/>
      <c r="Z78" s="673"/>
    </row>
    <row r="79" spans="1:26" ht="13.5" customHeight="1" thickBot="1" x14ac:dyDescent="0.4">
      <c r="A79" s="669" t="s">
        <v>294</v>
      </c>
      <c r="B79" s="709">
        <v>815331.59213809902</v>
      </c>
      <c r="C79" s="709">
        <v>354864.5271080393</v>
      </c>
      <c r="D79" s="704">
        <v>0.47517430847240705</v>
      </c>
      <c r="E79" s="704">
        <v>0.14941712692485354</v>
      </c>
      <c r="F79" s="704">
        <v>8.9471585086632291E-2</v>
      </c>
      <c r="G79" s="704">
        <v>3.4767149038648963E-2</v>
      </c>
      <c r="H79" s="704">
        <v>1.9076431015338451E-2</v>
      </c>
      <c r="I79" s="704">
        <v>6.3816724555461279E-2</v>
      </c>
      <c r="J79" s="704">
        <v>1.9600787701362692E-2</v>
      </c>
      <c r="K79" s="553"/>
      <c r="L79" s="696">
        <v>0.66594991345760024</v>
      </c>
      <c r="M79" s="696">
        <v>0.43785057148953777</v>
      </c>
      <c r="Q79" s="673"/>
      <c r="R79" s="673"/>
      <c r="S79" s="673"/>
      <c r="T79" s="673"/>
      <c r="U79" s="673"/>
      <c r="V79" s="673"/>
      <c r="W79" s="673"/>
      <c r="X79" s="673"/>
      <c r="Y79" s="673"/>
      <c r="Z79" s="673"/>
    </row>
    <row r="80" spans="1:26" ht="48" customHeight="1" x14ac:dyDescent="0.35">
      <c r="A80" s="1271" t="s">
        <v>297</v>
      </c>
      <c r="B80" s="1271"/>
      <c r="C80" s="1271"/>
      <c r="D80" s="1271"/>
      <c r="E80" s="1271"/>
      <c r="F80" s="1271"/>
      <c r="G80" s="1271"/>
      <c r="H80" s="1271"/>
      <c r="I80" s="1271"/>
      <c r="J80" s="1271"/>
    </row>
    <row r="81" spans="1:10" ht="13.5" customHeight="1" x14ac:dyDescent="0.35">
      <c r="A81" s="1269" t="s">
        <v>343</v>
      </c>
      <c r="B81" s="1269"/>
      <c r="C81" s="1269"/>
      <c r="D81" s="1269"/>
      <c r="E81" s="1269"/>
      <c r="F81" s="1269"/>
      <c r="G81" s="1269"/>
      <c r="H81" s="1269"/>
      <c r="I81" s="1269"/>
      <c r="J81" s="1269"/>
    </row>
    <row r="82" spans="1:10" ht="13.5" customHeight="1" x14ac:dyDescent="0.35">
      <c r="A82" s="670"/>
      <c r="B82" s="671"/>
      <c r="C82" s="671"/>
      <c r="D82" s="670"/>
      <c r="E82" s="670"/>
      <c r="F82" s="670"/>
      <c r="G82" s="670"/>
      <c r="H82" s="670"/>
      <c r="I82" s="670"/>
      <c r="J82" s="670"/>
    </row>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6">
    <mergeCell ref="A1:J1"/>
    <mergeCell ref="A81:J81"/>
    <mergeCell ref="A3:A7"/>
    <mergeCell ref="D3:J3"/>
    <mergeCell ref="L3:L7"/>
    <mergeCell ref="A80:J80"/>
    <mergeCell ref="B3:B7"/>
    <mergeCell ref="C3:C7"/>
    <mergeCell ref="D4:D7"/>
    <mergeCell ref="E4:E7"/>
    <mergeCell ref="F4:F7"/>
    <mergeCell ref="M3:M7"/>
    <mergeCell ref="G4:G7"/>
    <mergeCell ref="I4:I7"/>
    <mergeCell ref="J4:J7"/>
    <mergeCell ref="H4:H7"/>
  </mergeCells>
  <conditionalFormatting sqref="K8:K79">
    <cfRule type="cellIs" dxfId="85" priority="16" operator="greaterThan">
      <formula>0.15</formula>
    </cfRule>
  </conditionalFormatting>
  <conditionalFormatting sqref="L8:M79">
    <cfRule type="cellIs" dxfId="84" priority="15" operator="greaterThan">
      <formula>0.15</formula>
    </cfRule>
  </conditionalFormatting>
  <conditionalFormatting sqref="B8:B79">
    <cfRule type="expression" dxfId="83" priority="14">
      <formula>$L8&gt;15%</formula>
    </cfRule>
  </conditionalFormatting>
  <conditionalFormatting sqref="C8:J79">
    <cfRule type="expression" dxfId="82" priority="13">
      <formula>$M8&gt;15%</formula>
    </cfRule>
  </conditionalFormatting>
  <conditionalFormatting sqref="B8:J79 L8:M79">
    <cfRule type="containsText" dxfId="81"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29409" r:id="rId4" name="Button 1">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29410" r:id="rId5" name="Button 2">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29411" r:id="rId6" name="Button 3">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29412" r:id="rId7" name="Button 4">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29413" r:id="rId8" name="Button 5">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dimension ref="A1:O93"/>
  <sheetViews>
    <sheetView showGridLines="0" zoomScaleNormal="100" workbookViewId="0"/>
  </sheetViews>
  <sheetFormatPr baseColWidth="10" defaultColWidth="11" defaultRowHeight="14.5" x14ac:dyDescent="0.35"/>
  <cols>
    <col min="1" max="1" width="26" style="547" customWidth="1"/>
    <col min="2" max="10" width="11" style="662"/>
    <col min="11" max="11" width="10.58203125" style="662" customWidth="1"/>
    <col min="12" max="15" width="15.58203125" style="586" customWidth="1"/>
    <col min="16" max="16384" width="11" style="662"/>
  </cols>
  <sheetData>
    <row r="1" spans="1:15" s="548" customFormat="1" ht="13.5" customHeight="1" x14ac:dyDescent="0.35">
      <c r="A1" s="1313" t="s">
        <v>153</v>
      </c>
      <c r="B1" s="1313"/>
      <c r="C1" s="1313"/>
      <c r="D1" s="1313"/>
      <c r="E1" s="1313"/>
      <c r="F1" s="1313"/>
      <c r="G1" s="1313"/>
      <c r="H1" s="1313"/>
      <c r="I1" s="1313"/>
      <c r="J1" s="1313"/>
      <c r="K1" s="662"/>
    </row>
    <row r="2" spans="1:15" s="548" customFormat="1" ht="13.5" customHeight="1" x14ac:dyDescent="0.35">
      <c r="A2" s="687" t="s">
        <v>421</v>
      </c>
      <c r="B2" s="687"/>
      <c r="C2" s="687"/>
      <c r="D2" s="687"/>
      <c r="E2" s="687"/>
      <c r="F2" s="687"/>
      <c r="G2" s="687"/>
      <c r="H2" s="687"/>
      <c r="I2" s="687"/>
      <c r="J2" s="687"/>
      <c r="K2" s="662"/>
    </row>
    <row r="3" spans="1:15" ht="19" customHeight="1" x14ac:dyDescent="0.35">
      <c r="A3" s="1333" t="s">
        <v>167</v>
      </c>
      <c r="B3" s="1270" t="s">
        <v>155</v>
      </c>
      <c r="C3" s="1270" t="s">
        <v>411</v>
      </c>
      <c r="D3" s="1274" t="s">
        <v>154</v>
      </c>
      <c r="E3" s="1274"/>
      <c r="F3" s="1274"/>
      <c r="G3" s="1274"/>
      <c r="H3" s="1274"/>
      <c r="I3" s="1270" t="s">
        <v>160</v>
      </c>
      <c r="J3" s="1270" t="s">
        <v>412</v>
      </c>
      <c r="L3" s="1270" t="s">
        <v>284</v>
      </c>
      <c r="M3" s="1270" t="s">
        <v>422</v>
      </c>
      <c r="N3" s="1270" t="s">
        <v>282</v>
      </c>
      <c r="O3" s="1270" t="s">
        <v>414</v>
      </c>
    </row>
    <row r="4" spans="1:15" ht="13.5" customHeight="1" x14ac:dyDescent="0.35">
      <c r="A4" s="1333"/>
      <c r="B4" s="1270"/>
      <c r="C4" s="1270"/>
      <c r="D4" s="1332" t="s">
        <v>156</v>
      </c>
      <c r="E4" s="1332" t="s">
        <v>157</v>
      </c>
      <c r="F4" s="1332" t="s">
        <v>158</v>
      </c>
      <c r="G4" s="1332" t="s">
        <v>159</v>
      </c>
      <c r="H4" s="1332" t="s">
        <v>22</v>
      </c>
      <c r="I4" s="1270"/>
      <c r="J4" s="1270"/>
      <c r="L4" s="1270"/>
      <c r="M4" s="1270"/>
      <c r="N4" s="1270"/>
      <c r="O4" s="1270"/>
    </row>
    <row r="5" spans="1:15" ht="13.5" customHeight="1" x14ac:dyDescent="0.35">
      <c r="A5" s="1333"/>
      <c r="B5" s="1270"/>
      <c r="C5" s="1270"/>
      <c r="D5" s="1332"/>
      <c r="E5" s="1332"/>
      <c r="F5" s="1332"/>
      <c r="G5" s="1332"/>
      <c r="H5" s="1332"/>
      <c r="I5" s="1270"/>
      <c r="J5" s="1270"/>
      <c r="L5" s="1270"/>
      <c r="M5" s="1270"/>
      <c r="N5" s="1270"/>
      <c r="O5" s="1270"/>
    </row>
    <row r="6" spans="1:15" ht="13.5" customHeight="1" x14ac:dyDescent="0.35">
      <c r="A6" s="1333"/>
      <c r="B6" s="1270"/>
      <c r="C6" s="1270"/>
      <c r="D6" s="1332"/>
      <c r="E6" s="1332"/>
      <c r="F6" s="1332"/>
      <c r="G6" s="1332"/>
      <c r="H6" s="1332"/>
      <c r="I6" s="1270"/>
      <c r="J6" s="1270"/>
      <c r="L6" s="1270"/>
      <c r="M6" s="1270"/>
      <c r="N6" s="1270"/>
      <c r="O6" s="1270"/>
    </row>
    <row r="7" spans="1:15" ht="13.5" customHeight="1" x14ac:dyDescent="0.35">
      <c r="A7" s="1333"/>
      <c r="B7" s="1270"/>
      <c r="C7" s="1270"/>
      <c r="D7" s="1332"/>
      <c r="E7" s="1332"/>
      <c r="F7" s="1332"/>
      <c r="G7" s="1332"/>
      <c r="H7" s="1332"/>
      <c r="I7" s="1270"/>
      <c r="J7" s="1270"/>
      <c r="L7" s="1270"/>
      <c r="M7" s="1270"/>
      <c r="N7" s="1270"/>
      <c r="O7" s="1270"/>
    </row>
    <row r="8" spans="1:15" ht="13.5" customHeight="1" x14ac:dyDescent="0.35">
      <c r="A8" s="684" t="s">
        <v>7</v>
      </c>
      <c r="B8" s="705">
        <v>196243.19064937587</v>
      </c>
      <c r="C8" s="705">
        <v>162061.42594680484</v>
      </c>
      <c r="D8" s="697">
        <v>6.6341682433846997E-3</v>
      </c>
      <c r="E8" s="697">
        <v>5.3443967540846302E-3</v>
      </c>
      <c r="F8" s="697">
        <v>2.885654107759587E-2</v>
      </c>
      <c r="G8" s="697">
        <v>4.9777305838686996E-3</v>
      </c>
      <c r="H8" s="697">
        <v>0.1103183817201883</v>
      </c>
      <c r="I8" s="705">
        <v>209371.28355437476</v>
      </c>
      <c r="J8" s="705">
        <v>172902.8592169527</v>
      </c>
      <c r="K8" s="584"/>
      <c r="L8" s="692">
        <v>2.0738777854648571E-2</v>
      </c>
      <c r="M8" s="692">
        <v>1.5430294184977581E-2</v>
      </c>
      <c r="N8" s="692">
        <v>1.528473638133886E-2</v>
      </c>
      <c r="O8" s="692">
        <v>1.0835247750109319E-2</v>
      </c>
    </row>
    <row r="9" spans="1:15" ht="13.5" customHeight="1" x14ac:dyDescent="0.35">
      <c r="A9" s="685" t="s">
        <v>78</v>
      </c>
      <c r="B9" s="706">
        <v>146693.33864636533</v>
      </c>
      <c r="C9" s="706">
        <v>146693.33864636533</v>
      </c>
      <c r="D9" s="702">
        <v>8.5411854148269694E-3</v>
      </c>
      <c r="E9" s="702">
        <v>6.7127968464391801E-3</v>
      </c>
      <c r="F9" s="702">
        <v>3.0252925370985301E-2</v>
      </c>
      <c r="G9" s="702">
        <v>3.5139753686395298E-3</v>
      </c>
      <c r="H9" s="702">
        <v>0.11615258783914828</v>
      </c>
      <c r="I9" s="706">
        <v>160939.17795559514</v>
      </c>
      <c r="J9" s="706">
        <v>160939.17795559514</v>
      </c>
      <c r="K9" s="584"/>
      <c r="L9" s="693">
        <v>1.9130598122825929E-2</v>
      </c>
      <c r="M9" s="693">
        <v>1.9130598122825929E-2</v>
      </c>
      <c r="N9" s="693">
        <v>1.312931972513361E-2</v>
      </c>
      <c r="O9" s="693">
        <v>1.312931972513361E-2</v>
      </c>
    </row>
    <row r="10" spans="1:15" ht="13.5" customHeight="1" x14ac:dyDescent="0.35">
      <c r="A10" s="710" t="s">
        <v>294</v>
      </c>
      <c r="B10" s="706">
        <v>444528.00424288475</v>
      </c>
      <c r="C10" s="706">
        <v>196018.05437300232</v>
      </c>
      <c r="D10" s="702">
        <v>3.4808074341340701E-3</v>
      </c>
      <c r="E10" s="702">
        <v>3.0816697649289401E-3</v>
      </c>
      <c r="F10" s="702">
        <v>2.654754062842991E-2</v>
      </c>
      <c r="G10" s="702">
        <v>7.3981326647525004E-3</v>
      </c>
      <c r="H10" s="702">
        <v>0.10067119175036453</v>
      </c>
      <c r="I10" s="706">
        <v>452055.28409999848</v>
      </c>
      <c r="J10" s="706">
        <v>199337.26652213457</v>
      </c>
      <c r="K10" s="584"/>
      <c r="L10" s="695">
        <v>3.5784758635001961E-2</v>
      </c>
      <c r="M10" s="695">
        <v>2.775700276464876E-2</v>
      </c>
      <c r="N10" s="695">
        <v>2.4644134434537859E-2</v>
      </c>
      <c r="O10" s="695">
        <v>2.008928056952574E-2</v>
      </c>
    </row>
    <row r="11" spans="1:15" ht="27" customHeight="1" x14ac:dyDescent="0.35">
      <c r="A11" s="688" t="s">
        <v>86</v>
      </c>
      <c r="B11" s="707">
        <v>239714.17908338533</v>
      </c>
      <c r="C11" s="707">
        <v>186465.66979419457</v>
      </c>
      <c r="D11" s="698">
        <v>5.5824006079340602E-3</v>
      </c>
      <c r="E11" s="698">
        <v>4.19163929041817E-3</v>
      </c>
      <c r="F11" s="698">
        <v>2.6460063477351581E-2</v>
      </c>
      <c r="G11" s="698">
        <v>2.8149238128949098E-3</v>
      </c>
      <c r="H11" s="698">
        <v>0.10429198006466162</v>
      </c>
      <c r="I11" s="707">
        <v>247457.6868014124</v>
      </c>
      <c r="J11" s="707">
        <v>192489.0863426844</v>
      </c>
      <c r="K11" s="584"/>
      <c r="L11" s="692">
        <v>2.258908521309342E-2</v>
      </c>
      <c r="M11" s="692">
        <v>1.9925988075695279E-2</v>
      </c>
      <c r="N11" s="692">
        <v>2.2217184729416278E-2</v>
      </c>
      <c r="O11" s="692">
        <v>1.7648170272739079E-2</v>
      </c>
    </row>
    <row r="12" spans="1:15" ht="13.5" customHeight="1" x14ac:dyDescent="0.35">
      <c r="A12" s="710" t="s">
        <v>78</v>
      </c>
      <c r="B12" s="706">
        <v>203706.89200702048</v>
      </c>
      <c r="C12" s="706">
        <v>203706.89200702048</v>
      </c>
      <c r="D12" s="702">
        <v>7.1953118881571904E-3</v>
      </c>
      <c r="E12" s="702">
        <v>4.3612240122113E-3</v>
      </c>
      <c r="F12" s="702">
        <v>2.7876166653854399E-2</v>
      </c>
      <c r="G12" s="702">
        <v>2.7844404339716E-3</v>
      </c>
      <c r="H12" s="702">
        <v>0.10733957887679009</v>
      </c>
      <c r="I12" s="706">
        <v>197936.34585347571</v>
      </c>
      <c r="J12" s="706">
        <v>197936.34585347571</v>
      </c>
      <c r="K12" s="584"/>
      <c r="L12" s="693">
        <v>2.343274954545433E-2</v>
      </c>
      <c r="M12" s="693">
        <v>2.343274954545433E-2</v>
      </c>
      <c r="N12" s="693">
        <v>2.1942797191299931E-2</v>
      </c>
      <c r="O12" s="693">
        <v>2.1942797191299931E-2</v>
      </c>
    </row>
    <row r="13" spans="1:15" ht="13.5" customHeight="1" x14ac:dyDescent="0.35">
      <c r="A13" s="711" t="s">
        <v>294</v>
      </c>
      <c r="B13" s="708">
        <v>352870.27486524347</v>
      </c>
      <c r="C13" s="708">
        <v>161645.52984193177</v>
      </c>
      <c r="D13" s="703">
        <v>2.656303872567E-3</v>
      </c>
      <c r="E13" s="703">
        <v>3.8839836202697398E-3</v>
      </c>
      <c r="F13" s="703">
        <v>2.3891010279872209E-2</v>
      </c>
      <c r="G13" s="703">
        <v>2.8702258723721499E-3</v>
      </c>
      <c r="H13" s="703">
        <v>9.8763114934742852E-2</v>
      </c>
      <c r="I13" s="708">
        <v>403082.89643374295</v>
      </c>
      <c r="J13" s="708">
        <v>184647.31377312922</v>
      </c>
      <c r="K13" s="584"/>
      <c r="L13" s="695">
        <v>3.971003940040075E-2</v>
      </c>
      <c r="M13" s="695">
        <v>3.4924743098061491E-2</v>
      </c>
      <c r="N13" s="695">
        <v>3.3480425663171602E-2</v>
      </c>
      <c r="O13" s="695">
        <v>3.00467868124E-2</v>
      </c>
    </row>
    <row r="14" spans="1:15" ht="13.5" customHeight="1" x14ac:dyDescent="0.35">
      <c r="A14" s="684" t="s">
        <v>87</v>
      </c>
      <c r="B14" s="705">
        <v>323176.77069994976</v>
      </c>
      <c r="C14" s="705">
        <v>206348.42252043972</v>
      </c>
      <c r="D14" s="697">
        <v>3.4823450874634401E-3</v>
      </c>
      <c r="E14" s="697">
        <v>4.8634126567156698E-3</v>
      </c>
      <c r="F14" s="697">
        <v>3.3336635225022858E-2</v>
      </c>
      <c r="G14" s="697">
        <v>1.111171504747752E-2</v>
      </c>
      <c r="H14" s="697">
        <v>0.1297385929985243</v>
      </c>
      <c r="I14" s="705">
        <v>347566.51895547082</v>
      </c>
      <c r="J14" s="705">
        <v>221921.28088924277</v>
      </c>
      <c r="K14" s="584"/>
      <c r="L14" s="692">
        <v>0.35167853832654916</v>
      </c>
      <c r="M14" s="692">
        <v>0.18182092104560427</v>
      </c>
      <c r="N14" s="692">
        <v>0.21365840647933124</v>
      </c>
      <c r="O14" s="692">
        <v>9.5768963657267656E-2</v>
      </c>
    </row>
    <row r="15" spans="1:15" ht="13.5" customHeight="1" x14ac:dyDescent="0.35">
      <c r="A15" s="685" t="s">
        <v>78</v>
      </c>
      <c r="B15" s="706">
        <v>128604.38051862795</v>
      </c>
      <c r="C15" s="706">
        <v>128604.38051862795</v>
      </c>
      <c r="D15" s="702">
        <v>5.0350970158794502E-3</v>
      </c>
      <c r="E15" s="702">
        <v>9.9978682570204397E-3</v>
      </c>
      <c r="F15" s="702">
        <v>3.1971347520315621E-2</v>
      </c>
      <c r="G15" s="702">
        <v>2.3087688110161458E-2</v>
      </c>
      <c r="H15" s="702">
        <v>0.12265903593956869</v>
      </c>
      <c r="I15" s="706">
        <v>199875.95076317081</v>
      </c>
      <c r="J15" s="706">
        <v>199875.95076317081</v>
      </c>
      <c r="K15" s="584"/>
      <c r="L15" s="693">
        <v>0.31642538179558266</v>
      </c>
      <c r="M15" s="693">
        <v>0.31642538179558266</v>
      </c>
      <c r="N15" s="693">
        <v>0.14318332320151961</v>
      </c>
      <c r="O15" s="693">
        <v>0.14318332320151961</v>
      </c>
    </row>
    <row r="16" spans="1:15" ht="13.5" customHeight="1" x14ac:dyDescent="0.35">
      <c r="A16" s="710" t="s">
        <v>294</v>
      </c>
      <c r="B16" s="706">
        <v>850641.43228332442</v>
      </c>
      <c r="C16" s="706">
        <v>274312.27340813226</v>
      </c>
      <c r="D16" s="702">
        <v>2.8459549190274999E-3</v>
      </c>
      <c r="E16" s="702">
        <v>2.7590732548396402E-3</v>
      </c>
      <c r="F16" s="702">
        <v>3.3896193810307333E-2</v>
      </c>
      <c r="G16" s="702">
        <v>6.2034026666837301E-3</v>
      </c>
      <c r="H16" s="702">
        <v>0.1326401257074849</v>
      </c>
      <c r="I16" s="706">
        <v>747939.64228510414</v>
      </c>
      <c r="J16" s="706">
        <v>241193.31114235704</v>
      </c>
      <c r="K16" s="584"/>
      <c r="L16" s="695">
        <v>0.34909246471848759</v>
      </c>
      <c r="M16" s="695">
        <v>0.22904262471188094</v>
      </c>
      <c r="N16" s="695">
        <v>0.23460686264857344</v>
      </c>
      <c r="O16" s="695">
        <v>0.13652259954247084</v>
      </c>
    </row>
    <row r="17" spans="1:15" ht="13.5" customHeight="1" x14ac:dyDescent="0.35">
      <c r="A17" s="686" t="s">
        <v>63</v>
      </c>
      <c r="B17" s="707">
        <v>329613.8770745864</v>
      </c>
      <c r="C17" s="707">
        <v>274492.20801107195</v>
      </c>
      <c r="D17" s="698">
        <v>7.7231596674333797E-3</v>
      </c>
      <c r="E17" s="698">
        <v>3.3593580532210298E-3</v>
      </c>
      <c r="F17" s="698">
        <v>2.672382162383629E-2</v>
      </c>
      <c r="G17" s="698">
        <v>1.878391906620509E-2</v>
      </c>
      <c r="H17" s="698">
        <v>0.10110708994656592</v>
      </c>
      <c r="I17" s="707">
        <v>345633.1052912047</v>
      </c>
      <c r="J17" s="707">
        <v>287832.52414957539</v>
      </c>
      <c r="K17" s="584"/>
      <c r="L17" s="692">
        <v>0.12386857999530825</v>
      </c>
      <c r="M17" s="692">
        <v>8.2232415776477524E-2</v>
      </c>
      <c r="N17" s="692">
        <v>0.10702502506404207</v>
      </c>
      <c r="O17" s="692">
        <v>7.3501622774331407E-2</v>
      </c>
    </row>
    <row r="18" spans="1:15" ht="13.5" customHeight="1" x14ac:dyDescent="0.35">
      <c r="A18" s="710" t="s">
        <v>78</v>
      </c>
      <c r="B18" s="706">
        <v>235882.65434504583</v>
      </c>
      <c r="C18" s="706">
        <v>235882.65434504583</v>
      </c>
      <c r="D18" s="702">
        <v>9.0555155834099801E-3</v>
      </c>
      <c r="E18" s="702">
        <v>3.5776148558288E-3</v>
      </c>
      <c r="F18" s="702">
        <v>2.9280689736105588E-2</v>
      </c>
      <c r="G18" s="702">
        <v>3.3426745668334499E-3</v>
      </c>
      <c r="H18" s="702">
        <v>0.10336494765458099</v>
      </c>
      <c r="I18" s="706">
        <v>242012.24955474981</v>
      </c>
      <c r="J18" s="706">
        <v>242012.24955474981</v>
      </c>
      <c r="K18" s="584"/>
      <c r="L18" s="693">
        <v>8.7880359779302697E-2</v>
      </c>
      <c r="M18" s="693">
        <v>8.7880359779302697E-2</v>
      </c>
      <c r="N18" s="693">
        <v>9.2819137391545584E-2</v>
      </c>
      <c r="O18" s="693">
        <v>9.2819137391545584E-2</v>
      </c>
    </row>
    <row r="19" spans="1:15" ht="13.5" customHeight="1" x14ac:dyDescent="0.35">
      <c r="A19" s="711" t="s">
        <v>294</v>
      </c>
      <c r="B19" s="708">
        <v>862949.5551937822</v>
      </c>
      <c r="C19" s="708">
        <v>368238.73767479387</v>
      </c>
      <c r="D19" s="703">
        <v>5.6508855323601798E-3</v>
      </c>
      <c r="E19" s="703">
        <v>3.0198932589987301E-3</v>
      </c>
      <c r="F19" s="703">
        <v>2.274700762668045E-2</v>
      </c>
      <c r="G19" s="703">
        <v>4.280039334735436E-2</v>
      </c>
      <c r="H19" s="703">
        <v>9.7595340516185264E-2</v>
      </c>
      <c r="I19" s="708">
        <v>935241.324965865</v>
      </c>
      <c r="J19" s="708">
        <v>399087.15735926852</v>
      </c>
      <c r="K19" s="584"/>
      <c r="L19" s="695">
        <v>0.24810883998010982</v>
      </c>
      <c r="M19" s="695">
        <v>0.21859402932499014</v>
      </c>
      <c r="N19" s="695">
        <v>0.12377226950258297</v>
      </c>
      <c r="O19" s="695">
        <v>0.11774241425309065</v>
      </c>
    </row>
    <row r="20" spans="1:15" ht="13.5" customHeight="1" x14ac:dyDescent="0.35">
      <c r="A20" s="684" t="s">
        <v>88</v>
      </c>
      <c r="B20" s="705">
        <v>366041.89788040804</v>
      </c>
      <c r="C20" s="705">
        <v>263090.59429993469</v>
      </c>
      <c r="D20" s="697">
        <v>8.4169862254559E-3</v>
      </c>
      <c r="E20" s="697">
        <v>2.5586482681471999E-3</v>
      </c>
      <c r="F20" s="697">
        <v>3.1425406527252987E-2</v>
      </c>
      <c r="G20" s="697">
        <v>9.9507117510902708E-3</v>
      </c>
      <c r="H20" s="697">
        <v>9.4985945431564384E-2</v>
      </c>
      <c r="I20" s="705">
        <v>267025.0935587085</v>
      </c>
      <c r="J20" s="705">
        <v>191922.81256368285</v>
      </c>
      <c r="K20" s="584"/>
      <c r="L20" s="692">
        <v>9.5694749403146248E-2</v>
      </c>
      <c r="M20" s="692">
        <v>6.247513814881752E-2</v>
      </c>
      <c r="N20" s="692">
        <v>8.9385059960467417E-2</v>
      </c>
      <c r="O20" s="692">
        <v>6.8207330051089629E-2</v>
      </c>
    </row>
    <row r="21" spans="1:15" ht="13.5" customHeight="1" x14ac:dyDescent="0.35">
      <c r="A21" s="685" t="s">
        <v>78</v>
      </c>
      <c r="B21" s="706">
        <v>267638.46055692568</v>
      </c>
      <c r="C21" s="706">
        <v>267638.46055692568</v>
      </c>
      <c r="D21" s="702">
        <v>1.0595183708524551E-2</v>
      </c>
      <c r="E21" s="702">
        <v>2.4741734938741699E-3</v>
      </c>
      <c r="F21" s="702">
        <v>3.0781045896750368E-2</v>
      </c>
      <c r="G21" s="702">
        <v>6.3012901377760199E-3</v>
      </c>
      <c r="H21" s="702">
        <v>0.10363806254793592</v>
      </c>
      <c r="I21" s="706">
        <v>202974.44989106039</v>
      </c>
      <c r="J21" s="706">
        <v>202974.44989106039</v>
      </c>
      <c r="K21" s="584"/>
      <c r="L21" s="693">
        <v>9.0707509759180002E-2</v>
      </c>
      <c r="M21" s="693">
        <v>9.0707509759180002E-2</v>
      </c>
      <c r="N21" s="693">
        <v>9.7131377383863307E-2</v>
      </c>
      <c r="O21" s="693">
        <v>9.7131377383863307E-2</v>
      </c>
    </row>
    <row r="22" spans="1:15" ht="13.5" customHeight="1" x14ac:dyDescent="0.35">
      <c r="A22" s="710" t="s">
        <v>294</v>
      </c>
      <c r="B22" s="706">
        <v>651355.44499463658</v>
      </c>
      <c r="C22" s="706">
        <v>257870.20458380063</v>
      </c>
      <c r="D22" s="702">
        <v>5.8219713532166499E-3</v>
      </c>
      <c r="E22" s="702">
        <v>2.6592880389997302E-3</v>
      </c>
      <c r="F22" s="702">
        <v>3.219307127401605E-2</v>
      </c>
      <c r="G22" s="702">
        <v>1.429848252726441E-2</v>
      </c>
      <c r="H22" s="702">
        <v>8.467816903944908E-2</v>
      </c>
      <c r="I22" s="706">
        <v>452735.23577347916</v>
      </c>
      <c r="J22" s="706">
        <v>179236.8955665422</v>
      </c>
      <c r="K22" s="584"/>
      <c r="L22" s="695">
        <v>0.12822578140906768</v>
      </c>
      <c r="M22" s="695">
        <v>7.5685690540160888E-2</v>
      </c>
      <c r="N22" s="695">
        <v>0.1141813230821471</v>
      </c>
      <c r="O22" s="695">
        <v>7.6704576123262605E-2</v>
      </c>
    </row>
    <row r="23" spans="1:15" ht="13.5" customHeight="1" x14ac:dyDescent="0.35">
      <c r="A23" s="686" t="s">
        <v>64</v>
      </c>
      <c r="B23" s="707">
        <v>335126.16941584297</v>
      </c>
      <c r="C23" s="707">
        <v>271792.95833747857</v>
      </c>
      <c r="D23" s="698">
        <v>7.6241565322066E-3</v>
      </c>
      <c r="E23" s="698">
        <v>2.9625933317760601E-3</v>
      </c>
      <c r="F23" s="698">
        <v>2.729220035836635E-2</v>
      </c>
      <c r="G23" s="698">
        <v>9.4765403114625997E-4</v>
      </c>
      <c r="H23" s="698">
        <v>9.994561473603461E-2</v>
      </c>
      <c r="I23" s="707">
        <v>263165.15565289708</v>
      </c>
      <c r="J23" s="707">
        <v>213431.36619536873</v>
      </c>
      <c r="K23" s="584"/>
      <c r="L23" s="692">
        <v>8.1908394448538202E-2</v>
      </c>
      <c r="M23" s="692">
        <v>8.445756905222547E-2</v>
      </c>
      <c r="N23" s="692">
        <v>6.5782145907161513E-2</v>
      </c>
      <c r="O23" s="692">
        <v>5.8564879783991497E-2</v>
      </c>
    </row>
    <row r="24" spans="1:15" ht="13.5" customHeight="1" x14ac:dyDescent="0.35">
      <c r="A24" s="710" t="s">
        <v>78</v>
      </c>
      <c r="B24" s="706">
        <v>302914.21595856367</v>
      </c>
      <c r="C24" s="706">
        <v>302914.21595856367</v>
      </c>
      <c r="D24" s="702">
        <v>1.066174030500066E-2</v>
      </c>
      <c r="E24" s="702">
        <v>2.8946988185134998E-3</v>
      </c>
      <c r="F24" s="702">
        <v>2.6251023485249131E-2</v>
      </c>
      <c r="G24" s="702">
        <v>1.5523404189194E-4</v>
      </c>
      <c r="H24" s="702">
        <v>0.11173068504115388</v>
      </c>
      <c r="I24" s="706">
        <v>217862.80033594114</v>
      </c>
      <c r="J24" s="706">
        <v>217862.80033594114</v>
      </c>
      <c r="K24" s="584"/>
      <c r="L24" s="693">
        <v>9.9533317636226984E-2</v>
      </c>
      <c r="M24" s="693">
        <v>9.9533317636226984E-2</v>
      </c>
      <c r="N24" s="693">
        <v>7.3789568464621536E-2</v>
      </c>
      <c r="O24" s="693">
        <v>7.3789568464621536E-2</v>
      </c>
    </row>
    <row r="25" spans="1:15" ht="13.5" customHeight="1" x14ac:dyDescent="0.35">
      <c r="A25" s="711" t="s">
        <v>294</v>
      </c>
      <c r="B25" s="708">
        <v>441151.042655228</v>
      </c>
      <c r="C25" s="708">
        <v>220575.521327614</v>
      </c>
      <c r="D25" s="703">
        <v>7.5898633338185003E-4</v>
      </c>
      <c r="E25" s="703">
        <v>3.1160400920888002E-3</v>
      </c>
      <c r="F25" s="703">
        <v>2.964533922651847E-2</v>
      </c>
      <c r="G25" s="703">
        <v>2.7385834349394002E-3</v>
      </c>
      <c r="H25" s="703">
        <v>7.3310460119265189E-2</v>
      </c>
      <c r="I25" s="708">
        <v>412276.77306212985</v>
      </c>
      <c r="J25" s="708">
        <v>206138.38653106493</v>
      </c>
      <c r="K25" s="584"/>
      <c r="L25" s="695">
        <v>0.13531975821303793</v>
      </c>
      <c r="M25" s="695">
        <v>0.13531975821303793</v>
      </c>
      <c r="N25" s="695">
        <v>9.527541266838857E-2</v>
      </c>
      <c r="O25" s="695">
        <v>9.527541266838857E-2</v>
      </c>
    </row>
    <row r="26" spans="1:15" ht="13.5" customHeight="1" x14ac:dyDescent="0.35">
      <c r="A26" s="684" t="s">
        <v>65</v>
      </c>
      <c r="B26" s="705">
        <v>227443.26877743774</v>
      </c>
      <c r="C26" s="705">
        <v>179685.32520289003</v>
      </c>
      <c r="D26" s="697">
        <v>8.7185323091692104E-3</v>
      </c>
      <c r="E26" s="697">
        <v>3.1891723456176002E-3</v>
      </c>
      <c r="F26" s="697">
        <v>3.0762855503381609E-2</v>
      </c>
      <c r="G26" s="697">
        <v>2.1185503840785401E-3</v>
      </c>
      <c r="H26" s="697">
        <v>0.11008496050615101</v>
      </c>
      <c r="I26" s="705">
        <v>222723.43930347709</v>
      </c>
      <c r="J26" s="705">
        <v>175956.55319530531</v>
      </c>
      <c r="K26" s="584"/>
      <c r="L26" s="692">
        <v>3.4642281321447907E-2</v>
      </c>
      <c r="M26" s="692">
        <v>2.5744127061138131E-2</v>
      </c>
      <c r="N26" s="692">
        <v>3.5170845427825871E-2</v>
      </c>
      <c r="O26" s="692">
        <v>2.5870884644084661E-2</v>
      </c>
    </row>
    <row r="27" spans="1:15" ht="13.5" customHeight="1" x14ac:dyDescent="0.35">
      <c r="A27" s="685" t="s">
        <v>78</v>
      </c>
      <c r="B27" s="706">
        <v>184424.26442653776</v>
      </c>
      <c r="C27" s="706">
        <v>184424.26442653776</v>
      </c>
      <c r="D27" s="702">
        <v>1.120041329595271E-2</v>
      </c>
      <c r="E27" s="702">
        <v>3.7799650637441598E-3</v>
      </c>
      <c r="F27" s="702">
        <v>3.1357781293336523E-2</v>
      </c>
      <c r="G27" s="702">
        <v>1.90191732860968E-3</v>
      </c>
      <c r="H27" s="702">
        <v>0.11537562476312253</v>
      </c>
      <c r="I27" s="706">
        <v>174669.95080014339</v>
      </c>
      <c r="J27" s="706">
        <v>174669.95080014339</v>
      </c>
      <c r="K27" s="584"/>
      <c r="L27" s="693">
        <v>2.9411226246306179E-2</v>
      </c>
      <c r="M27" s="693">
        <v>2.9411226246306179E-2</v>
      </c>
      <c r="N27" s="693">
        <v>3.295495462222605E-2</v>
      </c>
      <c r="O27" s="693">
        <v>3.295495462222605E-2</v>
      </c>
    </row>
    <row r="28" spans="1:15" ht="13.5" customHeight="1" x14ac:dyDescent="0.35">
      <c r="A28" s="710" t="s">
        <v>294</v>
      </c>
      <c r="B28" s="706">
        <v>377409.15563825908</v>
      </c>
      <c r="C28" s="706">
        <v>172149.90258888164</v>
      </c>
      <c r="D28" s="702">
        <v>4.49069072694026E-3</v>
      </c>
      <c r="E28" s="702">
        <v>2.1827671096394299E-3</v>
      </c>
      <c r="F28" s="702">
        <v>2.974940965061668E-2</v>
      </c>
      <c r="G28" s="702">
        <v>2.48758106881882E-3</v>
      </c>
      <c r="H28" s="702">
        <v>0.10107240492336893</v>
      </c>
      <c r="I28" s="706">
        <v>390239.72957782279</v>
      </c>
      <c r="J28" s="706">
        <v>178002.38926244937</v>
      </c>
      <c r="K28" s="584"/>
      <c r="L28" s="695">
        <v>6.0439133471883642E-2</v>
      </c>
      <c r="M28" s="695">
        <v>5.3736811407693492E-2</v>
      </c>
      <c r="N28" s="695">
        <v>4.8895497956501062E-2</v>
      </c>
      <c r="O28" s="695">
        <v>4.2707799913212677E-2</v>
      </c>
    </row>
    <row r="29" spans="1:15" ht="13.5" customHeight="1" x14ac:dyDescent="0.35">
      <c r="A29" s="686" t="s">
        <v>89</v>
      </c>
      <c r="B29" s="707">
        <v>275108.98045018147</v>
      </c>
      <c r="C29" s="707">
        <v>198450.17780919184</v>
      </c>
      <c r="D29" s="698">
        <v>7.7351304660790796E-3</v>
      </c>
      <c r="E29" s="698">
        <v>2.9154851175248598E-3</v>
      </c>
      <c r="F29" s="698">
        <v>3.8623753504779222E-2</v>
      </c>
      <c r="G29" s="698">
        <v>3.7936489995086401E-3</v>
      </c>
      <c r="H29" s="698">
        <v>0.1104027096265616</v>
      </c>
      <c r="I29" s="707">
        <v>267676.87472295534</v>
      </c>
      <c r="J29" s="707">
        <v>193089.0198395348</v>
      </c>
      <c r="K29" s="584"/>
      <c r="L29" s="692">
        <v>9.1190650453709013E-2</v>
      </c>
      <c r="M29" s="692">
        <v>5.0837430364679567E-2</v>
      </c>
      <c r="N29" s="692">
        <v>6.2616831313220642E-2</v>
      </c>
      <c r="O29" s="692">
        <v>3.5317669974007697E-2</v>
      </c>
    </row>
    <row r="30" spans="1:15" ht="13.5" customHeight="1" x14ac:dyDescent="0.35">
      <c r="A30" s="712" t="s">
        <v>78</v>
      </c>
      <c r="B30" s="700">
        <v>187630.20096455244</v>
      </c>
      <c r="C30" s="700">
        <v>187630.20096455244</v>
      </c>
      <c r="D30" s="699">
        <v>1.02526208018644E-2</v>
      </c>
      <c r="E30" s="699">
        <v>4.0316517013083098E-3</v>
      </c>
      <c r="F30" s="699">
        <v>4.1223812595107628E-2</v>
      </c>
      <c r="G30" s="699">
        <v>2.8439155491037302E-3</v>
      </c>
      <c r="H30" s="699">
        <v>0.11040810366169825</v>
      </c>
      <c r="I30" s="700">
        <v>191066.77556159216</v>
      </c>
      <c r="J30" s="700">
        <v>191066.77556159216</v>
      </c>
      <c r="K30" s="584"/>
      <c r="L30" s="694">
        <v>5.7002004224444923E-2</v>
      </c>
      <c r="M30" s="694">
        <v>5.7002004224444923E-2</v>
      </c>
      <c r="N30" s="694">
        <v>4.8311092478119932E-2</v>
      </c>
      <c r="O30" s="694">
        <v>4.8311092478119932E-2</v>
      </c>
    </row>
    <row r="31" spans="1:15" ht="13.5" customHeight="1" x14ac:dyDescent="0.35">
      <c r="A31" s="711" t="s">
        <v>294</v>
      </c>
      <c r="B31" s="708">
        <v>540155.22270306782</v>
      </c>
      <c r="C31" s="708">
        <v>211272.59348008689</v>
      </c>
      <c r="D31" s="703">
        <v>5.0855878306534097E-3</v>
      </c>
      <c r="E31" s="703">
        <v>1.7407711931319301E-3</v>
      </c>
      <c r="F31" s="703">
        <v>3.5887311057899988E-2</v>
      </c>
      <c r="G31" s="703">
        <v>4.7931997160967103E-3</v>
      </c>
      <c r="H31" s="703">
        <v>0.11039703265300255</v>
      </c>
      <c r="I31" s="708">
        <v>499792.81210495881</v>
      </c>
      <c r="J31" s="708">
        <v>195485.51819551011</v>
      </c>
      <c r="K31" s="584"/>
      <c r="L31" s="695">
        <v>0.15233698075806631</v>
      </c>
      <c r="M31" s="695">
        <v>0.10403222157342262</v>
      </c>
      <c r="N31" s="695">
        <v>8.7694593151536313E-2</v>
      </c>
      <c r="O31" s="695">
        <v>5.2656496948486321E-2</v>
      </c>
    </row>
    <row r="32" spans="1:15" ht="13.5" customHeight="1" x14ac:dyDescent="0.35">
      <c r="A32" s="686" t="s">
        <v>90</v>
      </c>
      <c r="B32" s="707">
        <v>479100.25</v>
      </c>
      <c r="C32" s="707">
        <v>425866.88888888888</v>
      </c>
      <c r="D32" s="698">
        <v>9.6188115117869406E-3</v>
      </c>
      <c r="E32" s="698">
        <v>2.0718523941492401E-3</v>
      </c>
      <c r="F32" s="698">
        <v>5.2954992196309648E-2</v>
      </c>
      <c r="G32" s="698">
        <v>0</v>
      </c>
      <c r="H32" s="698">
        <v>9.2004230847301791E-2</v>
      </c>
      <c r="I32" s="707">
        <v>256662.5</v>
      </c>
      <c r="J32" s="707">
        <v>228144.44444444444</v>
      </c>
      <c r="K32" s="584"/>
      <c r="L32" s="701">
        <v>0.15763180128796739</v>
      </c>
      <c r="M32" s="701">
        <v>0.15328283584107602</v>
      </c>
      <c r="N32" s="701">
        <v>0.20650203982004386</v>
      </c>
      <c r="O32" s="701">
        <v>0.131913950193738</v>
      </c>
    </row>
    <row r="33" spans="1:15" ht="13.5" customHeight="1" x14ac:dyDescent="0.35">
      <c r="A33" s="710" t="s">
        <v>78</v>
      </c>
      <c r="B33" s="706">
        <v>445528.57142857142</v>
      </c>
      <c r="C33" s="706">
        <v>445528.57142857142</v>
      </c>
      <c r="D33" s="702">
        <v>9.9515823900984401E-3</v>
      </c>
      <c r="E33" s="702">
        <v>2.5462532465450401E-3</v>
      </c>
      <c r="F33" s="702">
        <v>5.8808157245005932E-2</v>
      </c>
      <c r="G33" s="702">
        <v>0</v>
      </c>
      <c r="H33" s="702">
        <v>8.8734408567672424E-2</v>
      </c>
      <c r="I33" s="706">
        <v>212818.28571428574</v>
      </c>
      <c r="J33" s="706">
        <v>212818.28571428574</v>
      </c>
      <c r="K33" s="584"/>
      <c r="L33" s="693">
        <v>0.1753303909417733</v>
      </c>
      <c r="M33" s="693">
        <v>0.1753303909417733</v>
      </c>
      <c r="N33" s="693">
        <v>0.16157702059554405</v>
      </c>
      <c r="O33" s="693">
        <v>0.16157702059554405</v>
      </c>
    </row>
    <row r="34" spans="1:15" ht="13.5" customHeight="1" x14ac:dyDescent="0.35">
      <c r="A34" s="711" t="s">
        <v>294</v>
      </c>
      <c r="B34" s="708" t="s">
        <v>168</v>
      </c>
      <c r="C34" s="708" t="s">
        <v>168</v>
      </c>
      <c r="D34" s="703" t="s">
        <v>168</v>
      </c>
      <c r="E34" s="703" t="s">
        <v>168</v>
      </c>
      <c r="F34" s="703" t="s">
        <v>168</v>
      </c>
      <c r="G34" s="703" t="s">
        <v>168</v>
      </c>
      <c r="H34" s="703" t="s">
        <v>168</v>
      </c>
      <c r="I34" s="708" t="s">
        <v>168</v>
      </c>
      <c r="J34" s="708" t="s">
        <v>168</v>
      </c>
      <c r="K34" s="584"/>
      <c r="L34" s="695" t="s">
        <v>168</v>
      </c>
      <c r="M34" s="695" t="s">
        <v>168</v>
      </c>
      <c r="N34" s="695" t="s">
        <v>168</v>
      </c>
      <c r="O34" s="695" t="s">
        <v>168</v>
      </c>
    </row>
    <row r="35" spans="1:15" ht="13.5" customHeight="1" x14ac:dyDescent="0.35">
      <c r="A35" s="686" t="s">
        <v>91</v>
      </c>
      <c r="B35" s="707">
        <v>293683.48198616266</v>
      </c>
      <c r="C35" s="707">
        <v>262796.27244243107</v>
      </c>
      <c r="D35" s="698">
        <v>1.035396148760929E-2</v>
      </c>
      <c r="E35" s="698">
        <v>1.6815551202799101E-3</v>
      </c>
      <c r="F35" s="698">
        <v>4.0835622906997542E-2</v>
      </c>
      <c r="G35" s="698">
        <v>0</v>
      </c>
      <c r="H35" s="698">
        <v>9.868766429709204E-2</v>
      </c>
      <c r="I35" s="707">
        <v>307056.53301552479</v>
      </c>
      <c r="J35" s="707">
        <v>274762.85611929034</v>
      </c>
      <c r="K35" s="584"/>
      <c r="L35" s="692">
        <v>0.13371284719082926</v>
      </c>
      <c r="M35" s="692">
        <v>0.11050873897186039</v>
      </c>
      <c r="N35" s="692">
        <v>0.14377240290678622</v>
      </c>
      <c r="O35" s="692">
        <v>0.14195272229171604</v>
      </c>
    </row>
    <row r="36" spans="1:15" ht="13.5" customHeight="1" x14ac:dyDescent="0.35">
      <c r="A36" s="710" t="s">
        <v>78</v>
      </c>
      <c r="B36" s="706">
        <v>267563.27923445834</v>
      </c>
      <c r="C36" s="706">
        <v>267563.27923445834</v>
      </c>
      <c r="D36" s="702">
        <v>1.198003253322155E-2</v>
      </c>
      <c r="E36" s="702">
        <v>1.81954153278644E-3</v>
      </c>
      <c r="F36" s="702">
        <v>3.8385580752334232E-2</v>
      </c>
      <c r="G36" s="702">
        <v>0</v>
      </c>
      <c r="H36" s="702">
        <v>0.10327305386467905</v>
      </c>
      <c r="I36" s="706">
        <v>288381.90003137465</v>
      </c>
      <c r="J36" s="706">
        <v>288381.90003137465</v>
      </c>
      <c r="K36" s="584"/>
      <c r="L36" s="693">
        <v>0.12121049935819869</v>
      </c>
      <c r="M36" s="693">
        <v>0.12121049935819869</v>
      </c>
      <c r="N36" s="693">
        <v>0.1488774114539588</v>
      </c>
      <c r="O36" s="693">
        <v>0.1488774114539588</v>
      </c>
    </row>
    <row r="37" spans="1:15" ht="13.5" customHeight="1" x14ac:dyDescent="0.35">
      <c r="A37" s="711" t="s">
        <v>294</v>
      </c>
      <c r="B37" s="708" t="s">
        <v>168</v>
      </c>
      <c r="C37" s="708" t="s">
        <v>168</v>
      </c>
      <c r="D37" s="703" t="s">
        <v>168</v>
      </c>
      <c r="E37" s="703" t="s">
        <v>168</v>
      </c>
      <c r="F37" s="703" t="s">
        <v>168</v>
      </c>
      <c r="G37" s="703" t="s">
        <v>168</v>
      </c>
      <c r="H37" s="703" t="s">
        <v>168</v>
      </c>
      <c r="I37" s="708" t="s">
        <v>168</v>
      </c>
      <c r="J37" s="708" t="s">
        <v>168</v>
      </c>
      <c r="K37" s="584"/>
      <c r="L37" s="695" t="s">
        <v>168</v>
      </c>
      <c r="M37" s="695" t="s">
        <v>168</v>
      </c>
      <c r="N37" s="695" t="s">
        <v>168</v>
      </c>
      <c r="O37" s="695" t="s">
        <v>168</v>
      </c>
    </row>
    <row r="38" spans="1:15" ht="13.5" customHeight="1" x14ac:dyDescent="0.35">
      <c r="A38" s="684" t="s">
        <v>92</v>
      </c>
      <c r="B38" s="705">
        <v>549388.96133124444</v>
      </c>
      <c r="C38" s="705">
        <v>340911.92005258863</v>
      </c>
      <c r="D38" s="697">
        <v>2.3519512715143602E-3</v>
      </c>
      <c r="E38" s="697">
        <v>2.5763072107477399E-3</v>
      </c>
      <c r="F38" s="697">
        <v>2.9558814912156631E-2</v>
      </c>
      <c r="G38" s="697">
        <v>1.52180246816926E-2</v>
      </c>
      <c r="H38" s="697">
        <v>0.10751230979828443</v>
      </c>
      <c r="I38" s="705">
        <v>399793.27054246661</v>
      </c>
      <c r="J38" s="705">
        <v>248083.41826613448</v>
      </c>
      <c r="K38" s="584"/>
      <c r="L38" s="692">
        <v>0.14688740863555361</v>
      </c>
      <c r="M38" s="692">
        <v>0.10071332882771906</v>
      </c>
      <c r="N38" s="692">
        <v>0.11595210548920053</v>
      </c>
      <c r="O38" s="692">
        <v>8.0493827361326348E-2</v>
      </c>
    </row>
    <row r="39" spans="1:15" ht="13.5" customHeight="1" x14ac:dyDescent="0.35">
      <c r="A39" s="685" t="s">
        <v>78</v>
      </c>
      <c r="B39" s="706">
        <v>303231.83765709156</v>
      </c>
      <c r="C39" s="706">
        <v>303231.83765709156</v>
      </c>
      <c r="D39" s="702">
        <v>6.3789834098714696E-3</v>
      </c>
      <c r="E39" s="702">
        <v>3.52429605827208E-3</v>
      </c>
      <c r="F39" s="702">
        <v>3.3584231580735743E-2</v>
      </c>
      <c r="G39" s="702">
        <v>1.7324992811214239E-2</v>
      </c>
      <c r="H39" s="702">
        <v>9.7930535488032683E-2</v>
      </c>
      <c r="I39" s="706">
        <v>255492.47051166967</v>
      </c>
      <c r="J39" s="706">
        <v>255492.47051166967</v>
      </c>
      <c r="K39" s="584"/>
      <c r="L39" s="693">
        <v>0.13378116986017877</v>
      </c>
      <c r="M39" s="693">
        <v>0.13378116986017877</v>
      </c>
      <c r="N39" s="693">
        <v>0.1769060106253677</v>
      </c>
      <c r="O39" s="693">
        <v>0.1769060106253677</v>
      </c>
    </row>
    <row r="40" spans="1:15" ht="13.5" customHeight="1" x14ac:dyDescent="0.35">
      <c r="A40" s="710" t="s">
        <v>294</v>
      </c>
      <c r="B40" s="706">
        <v>811291.1130546307</v>
      </c>
      <c r="C40" s="706">
        <v>358633.93782833434</v>
      </c>
      <c r="D40" s="702">
        <v>7.5051436622729001E-4</v>
      </c>
      <c r="E40" s="702">
        <v>2.1993188297100398E-3</v>
      </c>
      <c r="F40" s="702">
        <v>2.7958020433558248E-2</v>
      </c>
      <c r="G40" s="702">
        <v>1.438014298496092E-2</v>
      </c>
      <c r="H40" s="702">
        <v>0.11132271072665367</v>
      </c>
      <c r="I40" s="706">
        <v>553324.02951208851</v>
      </c>
      <c r="J40" s="706">
        <v>244598.72961236196</v>
      </c>
      <c r="K40" s="584"/>
      <c r="L40" s="695">
        <v>0.15255999720536806</v>
      </c>
      <c r="M40" s="695">
        <v>0.14880836623745639</v>
      </c>
      <c r="N40" s="695">
        <v>0.1014177703503002</v>
      </c>
      <c r="O40" s="695">
        <v>6.1681567359742527E-2</v>
      </c>
    </row>
    <row r="41" spans="1:15" ht="27" customHeight="1" x14ac:dyDescent="0.35">
      <c r="A41" s="686" t="s">
        <v>93</v>
      </c>
      <c r="B41" s="707">
        <v>328573.39281183924</v>
      </c>
      <c r="C41" s="707">
        <v>310210.00958083832</v>
      </c>
      <c r="D41" s="698">
        <v>8.2003657212073693E-3</v>
      </c>
      <c r="E41" s="698">
        <v>5.02655162176567E-3</v>
      </c>
      <c r="F41" s="698">
        <v>4.4764570888074992E-2</v>
      </c>
      <c r="G41" s="698">
        <v>1.12315258338529E-3</v>
      </c>
      <c r="H41" s="698">
        <v>8.4203368485129826E-2</v>
      </c>
      <c r="I41" s="707">
        <v>292694.52346723044</v>
      </c>
      <c r="J41" s="707">
        <v>276336.34650698601</v>
      </c>
      <c r="K41" s="584"/>
      <c r="L41" s="692">
        <v>0.21027894607286166</v>
      </c>
      <c r="M41" s="692">
        <v>0.22038709743778481</v>
      </c>
      <c r="N41" s="692">
        <v>0.11577920255063878</v>
      </c>
      <c r="O41" s="692">
        <v>0.12317958766978011</v>
      </c>
    </row>
    <row r="42" spans="1:15" ht="13.5" customHeight="1" x14ac:dyDescent="0.35">
      <c r="A42" s="710" t="s">
        <v>78</v>
      </c>
      <c r="B42" s="706">
        <v>327435.48494382022</v>
      </c>
      <c r="C42" s="706">
        <v>327435.48494382022</v>
      </c>
      <c r="D42" s="702">
        <v>8.7466349353576504E-3</v>
      </c>
      <c r="E42" s="702">
        <v>4.9040459129251097E-3</v>
      </c>
      <c r="F42" s="702">
        <v>4.6194655538929902E-2</v>
      </c>
      <c r="G42" s="702">
        <v>1.1979716463339199E-3</v>
      </c>
      <c r="H42" s="702">
        <v>8.128243007833677E-2</v>
      </c>
      <c r="I42" s="706">
        <v>288912.5429213483</v>
      </c>
      <c r="J42" s="706">
        <v>288912.5429213483</v>
      </c>
      <c r="K42" s="584"/>
      <c r="L42" s="693">
        <v>0.22572438270262454</v>
      </c>
      <c r="M42" s="693">
        <v>0.22572438270262454</v>
      </c>
      <c r="N42" s="693">
        <v>0.12460328102245674</v>
      </c>
      <c r="O42" s="693">
        <v>0.12460328102245674</v>
      </c>
    </row>
    <row r="43" spans="1:15" ht="13.5" customHeight="1" x14ac:dyDescent="0.35">
      <c r="A43" s="711" t="s">
        <v>294</v>
      </c>
      <c r="B43" s="708" t="s">
        <v>168</v>
      </c>
      <c r="C43" s="708" t="s">
        <v>168</v>
      </c>
      <c r="D43" s="703" t="s">
        <v>168</v>
      </c>
      <c r="E43" s="703" t="s">
        <v>168</v>
      </c>
      <c r="F43" s="703" t="s">
        <v>168</v>
      </c>
      <c r="G43" s="703" t="s">
        <v>168</v>
      </c>
      <c r="H43" s="703" t="s">
        <v>168</v>
      </c>
      <c r="I43" s="708" t="s">
        <v>168</v>
      </c>
      <c r="J43" s="708" t="s">
        <v>168</v>
      </c>
      <c r="K43" s="584"/>
      <c r="L43" s="695" t="s">
        <v>168</v>
      </c>
      <c r="M43" s="695" t="s">
        <v>168</v>
      </c>
      <c r="N43" s="695" t="s">
        <v>168</v>
      </c>
      <c r="O43" s="695" t="s">
        <v>168</v>
      </c>
    </row>
    <row r="44" spans="1:15" ht="27" customHeight="1" x14ac:dyDescent="0.35">
      <c r="A44" s="684" t="s">
        <v>94</v>
      </c>
      <c r="B44" s="705">
        <v>564852.71139077889</v>
      </c>
      <c r="C44" s="705">
        <v>352864.70892827341</v>
      </c>
      <c r="D44" s="697">
        <v>2.8236023628674198E-3</v>
      </c>
      <c r="E44" s="697">
        <v>2.7025943736727698E-3</v>
      </c>
      <c r="F44" s="697">
        <v>2.6331773208202389E-2</v>
      </c>
      <c r="G44" s="697">
        <v>1.73673093526829E-3</v>
      </c>
      <c r="H44" s="697">
        <v>9.294980254115455E-2</v>
      </c>
      <c r="I44" s="705">
        <v>488691.49415653438</v>
      </c>
      <c r="J44" s="705">
        <v>305286.63200833771</v>
      </c>
      <c r="K44" s="584"/>
      <c r="L44" s="692">
        <v>0.16672235195612192</v>
      </c>
      <c r="M44" s="692">
        <v>0.16203647457906969</v>
      </c>
      <c r="N44" s="692">
        <v>0.18018630525710735</v>
      </c>
      <c r="O44" s="692">
        <v>0.10013664706602605</v>
      </c>
    </row>
    <row r="45" spans="1:15" ht="13.5" customHeight="1" x14ac:dyDescent="0.35">
      <c r="A45" s="685" t="s">
        <v>78</v>
      </c>
      <c r="B45" s="706">
        <v>420089.11286311568</v>
      </c>
      <c r="C45" s="706">
        <v>420089.11286311568</v>
      </c>
      <c r="D45" s="702">
        <v>3.72345380306817E-3</v>
      </c>
      <c r="E45" s="702">
        <v>3.6540798619426498E-3</v>
      </c>
      <c r="F45" s="702">
        <v>2.4945352537601679E-2</v>
      </c>
      <c r="G45" s="702">
        <v>3.1926010472577201E-3</v>
      </c>
      <c r="H45" s="702">
        <v>9.2495886468120403E-2</v>
      </c>
      <c r="I45" s="706">
        <v>254525.42293943019</v>
      </c>
      <c r="J45" s="706">
        <v>254525.42293943019</v>
      </c>
      <c r="K45" s="584"/>
      <c r="L45" s="693">
        <v>0.20591003277187006</v>
      </c>
      <c r="M45" s="693">
        <v>0.20591003277187006</v>
      </c>
      <c r="N45" s="693">
        <v>9.87387463454968E-2</v>
      </c>
      <c r="O45" s="693">
        <v>9.87387463454968E-2</v>
      </c>
    </row>
    <row r="46" spans="1:15" ht="13.5" customHeight="1" x14ac:dyDescent="0.35">
      <c r="A46" s="710" t="s">
        <v>294</v>
      </c>
      <c r="B46" s="706">
        <v>959135.49965075683</v>
      </c>
      <c r="C46" s="706">
        <v>296302.01906063443</v>
      </c>
      <c r="D46" s="702">
        <v>1.75015506803505E-3</v>
      </c>
      <c r="E46" s="702">
        <v>1.5675519902014501E-3</v>
      </c>
      <c r="F46" s="702">
        <v>2.7985656784833651E-2</v>
      </c>
      <c r="G46" s="702">
        <v>0</v>
      </c>
      <c r="H46" s="702">
        <v>9.3491286344937419E-2</v>
      </c>
      <c r="I46" s="706">
        <v>1126473.7295692666</v>
      </c>
      <c r="J46" s="706">
        <v>347997.17100625765</v>
      </c>
      <c r="K46" s="584"/>
      <c r="L46" s="695">
        <v>0.25611490086708127</v>
      </c>
      <c r="M46" s="695">
        <v>0.22500604069342042</v>
      </c>
      <c r="N46" s="695">
        <v>0.21596363963035115</v>
      </c>
      <c r="O46" s="695">
        <v>0.24406683374173532</v>
      </c>
    </row>
    <row r="47" spans="1:15" ht="13.5" customHeight="1" x14ac:dyDescent="0.35">
      <c r="A47" s="686" t="s">
        <v>95</v>
      </c>
      <c r="B47" s="707">
        <v>270048.29157103162</v>
      </c>
      <c r="C47" s="707">
        <v>210510.04395125443</v>
      </c>
      <c r="D47" s="698">
        <v>5.2332681341055298E-3</v>
      </c>
      <c r="E47" s="698">
        <v>3.5667526374728899E-3</v>
      </c>
      <c r="F47" s="698">
        <v>2.2732953596599919E-2</v>
      </c>
      <c r="G47" s="698">
        <v>2.1235338387410002E-3</v>
      </c>
      <c r="H47" s="698">
        <v>9.5776154412350198E-2</v>
      </c>
      <c r="I47" s="707">
        <v>262371.29188640876</v>
      </c>
      <c r="J47" s="707">
        <v>204525.61230896573</v>
      </c>
      <c r="K47" s="584"/>
      <c r="L47" s="692">
        <v>3.4196264560588392E-2</v>
      </c>
      <c r="M47" s="692">
        <v>3.0703515243722682E-2</v>
      </c>
      <c r="N47" s="692">
        <v>3.5716446358597019E-2</v>
      </c>
      <c r="O47" s="692">
        <v>2.629595474917374E-2</v>
      </c>
    </row>
    <row r="48" spans="1:15" ht="13.5" customHeight="1" x14ac:dyDescent="0.35">
      <c r="A48" s="710" t="s">
        <v>78</v>
      </c>
      <c r="B48" s="706">
        <v>231415.90033562394</v>
      </c>
      <c r="C48" s="706">
        <v>231415.90033562394</v>
      </c>
      <c r="D48" s="702">
        <v>6.9808182039154997E-3</v>
      </c>
      <c r="E48" s="702">
        <v>4.1967654781250004E-3</v>
      </c>
      <c r="F48" s="702">
        <v>2.399787929436974E-2</v>
      </c>
      <c r="G48" s="702">
        <v>2.20520606376915E-3</v>
      </c>
      <c r="H48" s="702">
        <v>9.8175155398749755E-2</v>
      </c>
      <c r="I48" s="706">
        <v>207262.37224011903</v>
      </c>
      <c r="J48" s="706">
        <v>207262.37224011903</v>
      </c>
      <c r="K48" s="584"/>
      <c r="L48" s="693">
        <v>3.6670426596311437E-2</v>
      </c>
      <c r="M48" s="693">
        <v>3.6670426596311437E-2</v>
      </c>
      <c r="N48" s="693">
        <v>3.279960301779556E-2</v>
      </c>
      <c r="O48" s="693">
        <v>3.279960301779556E-2</v>
      </c>
    </row>
    <row r="49" spans="1:15" ht="13.5" customHeight="1" x14ac:dyDescent="0.35">
      <c r="A49" s="711" t="s">
        <v>294</v>
      </c>
      <c r="B49" s="708">
        <v>384600.60177389631</v>
      </c>
      <c r="C49" s="708">
        <v>181289.8117512532</v>
      </c>
      <c r="D49" s="703">
        <v>2.1153470025555101E-3</v>
      </c>
      <c r="E49" s="703">
        <v>2.4427045298094099E-3</v>
      </c>
      <c r="F49" s="703">
        <v>2.0476114933690542E-2</v>
      </c>
      <c r="G49" s="703">
        <v>1.97781695161133E-3</v>
      </c>
      <c r="H49" s="703">
        <v>9.1495936065920866E-2</v>
      </c>
      <c r="I49" s="708">
        <v>425779.60952843516</v>
      </c>
      <c r="J49" s="708">
        <v>200700.42767200666</v>
      </c>
      <c r="K49" s="584"/>
      <c r="L49" s="695">
        <v>5.3217652838400152E-2</v>
      </c>
      <c r="M49" s="695">
        <v>4.8081238985631429E-2</v>
      </c>
      <c r="N49" s="695">
        <v>4.5893318608745161E-2</v>
      </c>
      <c r="O49" s="695">
        <v>4.5701516466323207E-2</v>
      </c>
    </row>
    <row r="50" spans="1:15" ht="27" customHeight="1" x14ac:dyDescent="0.35">
      <c r="A50" s="684" t="s">
        <v>96</v>
      </c>
      <c r="B50" s="705">
        <v>304655.28348822618</v>
      </c>
      <c r="C50" s="705">
        <v>231964.10787366584</v>
      </c>
      <c r="D50" s="697">
        <v>2.52959232819058E-3</v>
      </c>
      <c r="E50" s="697">
        <v>4.3183417094114496E-3</v>
      </c>
      <c r="F50" s="697">
        <v>2.3420032675372071E-2</v>
      </c>
      <c r="G50" s="697">
        <v>2.8551411413464E-4</v>
      </c>
      <c r="H50" s="697">
        <v>0.10054662671627529</v>
      </c>
      <c r="I50" s="705">
        <v>255779.01293329711</v>
      </c>
      <c r="J50" s="705">
        <v>194749.78365235569</v>
      </c>
      <c r="K50" s="584"/>
      <c r="L50" s="692">
        <v>0.11507606236901832</v>
      </c>
      <c r="M50" s="692">
        <v>8.6776670571486275E-2</v>
      </c>
      <c r="N50" s="692">
        <v>0.11423420827546761</v>
      </c>
      <c r="O50" s="692">
        <v>6.1584543670909479E-2</v>
      </c>
    </row>
    <row r="51" spans="1:15" ht="13.5" customHeight="1" x14ac:dyDescent="0.35">
      <c r="A51" s="685" t="s">
        <v>78</v>
      </c>
      <c r="B51" s="706">
        <v>212273.74789417459</v>
      </c>
      <c r="C51" s="706">
        <v>212273.74789417459</v>
      </c>
      <c r="D51" s="702">
        <v>3.87941519850209E-3</v>
      </c>
      <c r="E51" s="702">
        <v>5.3716608258096502E-3</v>
      </c>
      <c r="F51" s="702">
        <v>2.2173297723349101E-2</v>
      </c>
      <c r="G51" s="702">
        <v>5.1888995809438998E-4</v>
      </c>
      <c r="H51" s="702">
        <v>9.833252464308502E-2</v>
      </c>
      <c r="I51" s="706">
        <v>172077.52231219076</v>
      </c>
      <c r="J51" s="706">
        <v>172077.52231219076</v>
      </c>
      <c r="K51" s="584"/>
      <c r="L51" s="693">
        <v>0.12468715744301678</v>
      </c>
      <c r="M51" s="693">
        <v>0.12468715744301678</v>
      </c>
      <c r="N51" s="693">
        <v>8.0900036831341546E-2</v>
      </c>
      <c r="O51" s="693">
        <v>8.0900036831341546E-2</v>
      </c>
    </row>
    <row r="52" spans="1:15" ht="13.5" customHeight="1" x14ac:dyDescent="0.35">
      <c r="A52" s="711" t="s">
        <v>294</v>
      </c>
      <c r="B52" s="706">
        <v>651568.1655212203</v>
      </c>
      <c r="C52" s="706">
        <v>261657.68685404409</v>
      </c>
      <c r="D52" s="702">
        <v>8.7820684408654998E-4</v>
      </c>
      <c r="E52" s="702">
        <v>3.0297015943215101E-3</v>
      </c>
      <c r="F52" s="702">
        <v>2.4945299469689122E-2</v>
      </c>
      <c r="G52" s="702">
        <v>0</v>
      </c>
      <c r="H52" s="702">
        <v>0.10325537917884647</v>
      </c>
      <c r="I52" s="706">
        <v>570096.4266362082</v>
      </c>
      <c r="J52" s="706">
        <v>228940.14804737768</v>
      </c>
      <c r="K52" s="584"/>
      <c r="L52" s="695">
        <v>0.15945594613501018</v>
      </c>
      <c r="M52" s="695">
        <v>0.10295610174127902</v>
      </c>
      <c r="N52" s="695">
        <v>0.19438019561425812</v>
      </c>
      <c r="O52" s="695">
        <v>0.10879605015892208</v>
      </c>
    </row>
    <row r="53" spans="1:15" ht="26" x14ac:dyDescent="0.35">
      <c r="A53" s="684" t="s">
        <v>229</v>
      </c>
      <c r="B53" s="707">
        <v>182897.34488071461</v>
      </c>
      <c r="C53" s="707">
        <v>157225.62867223329</v>
      </c>
      <c r="D53" s="698">
        <v>6.1250477229161998E-3</v>
      </c>
      <c r="E53" s="698">
        <v>5.59637339285767E-3</v>
      </c>
      <c r="F53" s="698">
        <v>2.536631246725736E-2</v>
      </c>
      <c r="G53" s="698">
        <v>1.1168436240741E-4</v>
      </c>
      <c r="H53" s="698">
        <v>0.12883282080602051</v>
      </c>
      <c r="I53" s="707">
        <v>254187.6001980094</v>
      </c>
      <c r="J53" s="707">
        <v>218509.48830275983</v>
      </c>
      <c r="K53" s="584"/>
      <c r="L53" s="692">
        <v>7.404805159890078E-2</v>
      </c>
      <c r="M53" s="692">
        <v>5.7608094137786933E-2</v>
      </c>
      <c r="N53" s="692">
        <v>7.0337729151874764E-2</v>
      </c>
      <c r="O53" s="692">
        <v>5.7586433369614803E-2</v>
      </c>
    </row>
    <row r="54" spans="1:15" ht="13.5" customHeight="1" x14ac:dyDescent="0.35">
      <c r="A54" s="710" t="s">
        <v>78</v>
      </c>
      <c r="B54" s="706">
        <v>151096.13433706062</v>
      </c>
      <c r="C54" s="706">
        <v>151096.13433706062</v>
      </c>
      <c r="D54" s="702">
        <v>7.2815588789407401E-3</v>
      </c>
      <c r="E54" s="702">
        <v>7.2096438095303099E-3</v>
      </c>
      <c r="F54" s="702">
        <v>2.7901979302070699E-2</v>
      </c>
      <c r="G54" s="702">
        <v>1.5851750007129999E-4</v>
      </c>
      <c r="H54" s="702">
        <v>0.12893547586129728</v>
      </c>
      <c r="I54" s="706">
        <v>215065.13756669164</v>
      </c>
      <c r="J54" s="706">
        <v>215065.13756669164</v>
      </c>
      <c r="K54" s="584"/>
      <c r="L54" s="693">
        <v>6.8787126666708859E-2</v>
      </c>
      <c r="M54" s="693">
        <v>6.8787126666708859E-2</v>
      </c>
      <c r="N54" s="693">
        <v>6.9747914207337766E-2</v>
      </c>
      <c r="O54" s="693">
        <v>6.9747914207337766E-2</v>
      </c>
    </row>
    <row r="55" spans="1:15" ht="13.5" customHeight="1" x14ac:dyDescent="0.35">
      <c r="A55" s="711" t="s">
        <v>294</v>
      </c>
      <c r="B55" s="708">
        <v>367200.42052351939</v>
      </c>
      <c r="C55" s="708">
        <v>174064.82783998159</v>
      </c>
      <c r="D55" s="703">
        <v>3.3670815152141201E-3</v>
      </c>
      <c r="E55" s="703">
        <v>1.74915992683025E-3</v>
      </c>
      <c r="F55" s="703">
        <v>1.9319433102560919E-2</v>
      </c>
      <c r="G55" s="703">
        <v>0</v>
      </c>
      <c r="H55" s="703">
        <v>0.12858801627298291</v>
      </c>
      <c r="I55" s="708">
        <v>480920.79891617608</v>
      </c>
      <c r="J55" s="708">
        <v>227971.95043693809</v>
      </c>
      <c r="K55" s="584"/>
      <c r="L55" s="695">
        <v>0.10140503673043855</v>
      </c>
      <c r="M55" s="695">
        <v>0.11238296333433327</v>
      </c>
      <c r="N55" s="695">
        <v>8.9543440988333695E-2</v>
      </c>
      <c r="O55" s="695">
        <v>9.3419409122775854E-2</v>
      </c>
    </row>
    <row r="56" spans="1:15" ht="13.5" customHeight="1" x14ac:dyDescent="0.35">
      <c r="A56" s="684" t="s">
        <v>97</v>
      </c>
      <c r="B56" s="705">
        <v>208542.42122364877</v>
      </c>
      <c r="C56" s="705">
        <v>183974.56974061389</v>
      </c>
      <c r="D56" s="697">
        <v>8.3950628812390904E-3</v>
      </c>
      <c r="E56" s="697">
        <v>5.3701805072764201E-3</v>
      </c>
      <c r="F56" s="697">
        <v>3.0798115159646079E-2</v>
      </c>
      <c r="G56" s="697">
        <v>5.8502046883980997E-4</v>
      </c>
      <c r="H56" s="697">
        <v>0.10532482114267203</v>
      </c>
      <c r="I56" s="705">
        <v>220067.99690917734</v>
      </c>
      <c r="J56" s="705">
        <v>194142.34671048031</v>
      </c>
      <c r="K56" s="584"/>
      <c r="L56" s="692">
        <v>0.10755210456164593</v>
      </c>
      <c r="M56" s="692">
        <v>0.11899986834197682</v>
      </c>
      <c r="N56" s="692">
        <v>7.9701459298144428E-2</v>
      </c>
      <c r="O56" s="692">
        <v>6.2606104990150457E-2</v>
      </c>
    </row>
    <row r="57" spans="1:15" ht="13.5" customHeight="1" x14ac:dyDescent="0.35">
      <c r="A57" s="685" t="s">
        <v>78</v>
      </c>
      <c r="B57" s="706">
        <v>203185.03997073081</v>
      </c>
      <c r="C57" s="706">
        <v>203185.03997073081</v>
      </c>
      <c r="D57" s="702">
        <v>9.3380188941152107E-3</v>
      </c>
      <c r="E57" s="702">
        <v>3.5521395083015E-3</v>
      </c>
      <c r="F57" s="702">
        <v>3.3276730671784709E-2</v>
      </c>
      <c r="G57" s="702">
        <v>0</v>
      </c>
      <c r="H57" s="702">
        <v>0.11135499437886644</v>
      </c>
      <c r="I57" s="706">
        <v>196826.06228848439</v>
      </c>
      <c r="J57" s="706">
        <v>196826.06228848439</v>
      </c>
      <c r="K57" s="584"/>
      <c r="L57" s="693">
        <v>0.12973856187677657</v>
      </c>
      <c r="M57" s="693">
        <v>0.12973856187677657</v>
      </c>
      <c r="N57" s="693">
        <v>7.6832079692771171E-2</v>
      </c>
      <c r="O57" s="693">
        <v>7.6832079692771171E-2</v>
      </c>
    </row>
    <row r="58" spans="1:15" ht="13.5" customHeight="1" x14ac:dyDescent="0.35">
      <c r="A58" s="710" t="s">
        <v>294</v>
      </c>
      <c r="B58" s="706" t="s">
        <v>168</v>
      </c>
      <c r="C58" s="706" t="s">
        <v>168</v>
      </c>
      <c r="D58" s="702" t="s">
        <v>168</v>
      </c>
      <c r="E58" s="702" t="s">
        <v>168</v>
      </c>
      <c r="F58" s="702" t="s">
        <v>168</v>
      </c>
      <c r="G58" s="702" t="s">
        <v>168</v>
      </c>
      <c r="H58" s="702" t="s">
        <v>168</v>
      </c>
      <c r="I58" s="706" t="s">
        <v>168</v>
      </c>
      <c r="J58" s="706" t="s">
        <v>168</v>
      </c>
      <c r="K58" s="584"/>
      <c r="L58" s="695" t="s">
        <v>168</v>
      </c>
      <c r="M58" s="695" t="s">
        <v>168</v>
      </c>
      <c r="N58" s="695" t="s">
        <v>168</v>
      </c>
      <c r="O58" s="695" t="s">
        <v>168</v>
      </c>
    </row>
    <row r="59" spans="1:15" ht="13.5" customHeight="1" x14ac:dyDescent="0.35">
      <c r="A59" s="686" t="s">
        <v>66</v>
      </c>
      <c r="B59" s="707">
        <v>374111.55655616219</v>
      </c>
      <c r="C59" s="707">
        <v>255560.48717455412</v>
      </c>
      <c r="D59" s="698">
        <v>8.5412207128506903E-3</v>
      </c>
      <c r="E59" s="698">
        <v>3.4484133585607501E-3</v>
      </c>
      <c r="F59" s="698">
        <v>3.119293075050705E-2</v>
      </c>
      <c r="G59" s="698">
        <v>1.458880960600587E-2</v>
      </c>
      <c r="H59" s="698">
        <v>0.10329553392268122</v>
      </c>
      <c r="I59" s="707">
        <v>292413.56505175045</v>
      </c>
      <c r="J59" s="707">
        <v>199751.5228585435</v>
      </c>
      <c r="K59" s="584"/>
      <c r="L59" s="701">
        <v>8.6862712036968104E-2</v>
      </c>
      <c r="M59" s="701">
        <v>5.0167083460893269E-2</v>
      </c>
      <c r="N59" s="701">
        <v>7.3412721451032684E-2</v>
      </c>
      <c r="O59" s="701">
        <v>5.0651955822377019E-2</v>
      </c>
    </row>
    <row r="60" spans="1:15" ht="13.5" customHeight="1" x14ac:dyDescent="0.35">
      <c r="A60" s="710" t="s">
        <v>78</v>
      </c>
      <c r="B60" s="706">
        <v>235334.49529171074</v>
      </c>
      <c r="C60" s="706">
        <v>235334.49529171074</v>
      </c>
      <c r="D60" s="702">
        <v>1.403579943010832E-2</v>
      </c>
      <c r="E60" s="702">
        <v>4.56924114844009E-3</v>
      </c>
      <c r="F60" s="702">
        <v>3.5435977917211203E-2</v>
      </c>
      <c r="G60" s="702">
        <v>1.466262636977763E-2</v>
      </c>
      <c r="H60" s="702">
        <v>0.10904801750608384</v>
      </c>
      <c r="I60" s="706">
        <v>202184.42160618264</v>
      </c>
      <c r="J60" s="706">
        <v>202184.42160618264</v>
      </c>
      <c r="K60" s="584"/>
      <c r="L60" s="693">
        <v>4.670268529592065E-2</v>
      </c>
      <c r="M60" s="693">
        <v>4.670268529592065E-2</v>
      </c>
      <c r="N60" s="693">
        <v>6.2837405125285281E-2</v>
      </c>
      <c r="O60" s="693">
        <v>6.2837405125285281E-2</v>
      </c>
    </row>
    <row r="61" spans="1:15" ht="13.5" customHeight="1" x14ac:dyDescent="0.35">
      <c r="A61" s="711" t="s">
        <v>294</v>
      </c>
      <c r="B61" s="708">
        <v>700673.80377734953</v>
      </c>
      <c r="C61" s="708">
        <v>274185.04636164132</v>
      </c>
      <c r="D61" s="703">
        <v>4.1985950068034903E-3</v>
      </c>
      <c r="E61" s="703">
        <v>2.5625700896137601E-3</v>
      </c>
      <c r="F61" s="703">
        <v>2.7839449683755371E-2</v>
      </c>
      <c r="G61" s="703">
        <v>1.453046872267561E-2</v>
      </c>
      <c r="H61" s="703">
        <v>9.8749073790180497E-2</v>
      </c>
      <c r="I61" s="708">
        <v>504735.62735770008</v>
      </c>
      <c r="J61" s="708">
        <v>197511.25365523031</v>
      </c>
      <c r="K61" s="584"/>
      <c r="L61" s="695">
        <v>0.11574448427948308</v>
      </c>
      <c r="M61" s="695">
        <v>9.9273609183326852E-2</v>
      </c>
      <c r="N61" s="695">
        <v>9.6645567223837769E-2</v>
      </c>
      <c r="O61" s="695">
        <v>8.8255880121553262E-2</v>
      </c>
    </row>
    <row r="62" spans="1:15" ht="27" customHeight="1" x14ac:dyDescent="0.35">
      <c r="A62" s="684" t="s">
        <v>99</v>
      </c>
      <c r="B62" s="705">
        <v>124102.13415258579</v>
      </c>
      <c r="C62" s="705">
        <v>124102.13415258579</v>
      </c>
      <c r="D62" s="697">
        <v>7.3736587674585498E-3</v>
      </c>
      <c r="E62" s="697">
        <v>5.6550426966923296E-3</v>
      </c>
      <c r="F62" s="697">
        <v>3.3850494316434963E-2</v>
      </c>
      <c r="G62" s="697">
        <v>0</v>
      </c>
      <c r="H62" s="697">
        <v>0.12071404275192983</v>
      </c>
      <c r="I62" s="705">
        <v>129222.83256528422</v>
      </c>
      <c r="J62" s="705">
        <v>129222.83256528422</v>
      </c>
      <c r="K62" s="584"/>
      <c r="L62" s="692">
        <v>0.11155608579425277</v>
      </c>
      <c r="M62" s="692">
        <v>0.11155608579425277</v>
      </c>
      <c r="N62" s="692">
        <v>0.13442141401200633</v>
      </c>
      <c r="O62" s="692">
        <v>0.13442141401200633</v>
      </c>
    </row>
    <row r="63" spans="1:15" ht="13.5" customHeight="1" x14ac:dyDescent="0.35">
      <c r="A63" s="685" t="s">
        <v>78</v>
      </c>
      <c r="B63" s="706">
        <v>124102.13415258579</v>
      </c>
      <c r="C63" s="706">
        <v>124102.13415258579</v>
      </c>
      <c r="D63" s="702">
        <v>7.3736587674585498E-3</v>
      </c>
      <c r="E63" s="702">
        <v>5.6550426966923296E-3</v>
      </c>
      <c r="F63" s="702">
        <v>3.3850494316434963E-2</v>
      </c>
      <c r="G63" s="702">
        <v>0</v>
      </c>
      <c r="H63" s="702">
        <v>0.12071404275192983</v>
      </c>
      <c r="I63" s="706">
        <v>129222.83256528422</v>
      </c>
      <c r="J63" s="706">
        <v>129222.83256528422</v>
      </c>
      <c r="K63" s="584"/>
      <c r="L63" s="693">
        <v>0.11155608579425277</v>
      </c>
      <c r="M63" s="693">
        <v>0.11155608579425277</v>
      </c>
      <c r="N63" s="693">
        <v>0.13442141401200633</v>
      </c>
      <c r="O63" s="693">
        <v>0.13442141401200633</v>
      </c>
    </row>
    <row r="64" spans="1:15" ht="13.5" customHeight="1" x14ac:dyDescent="0.35">
      <c r="A64" s="710" t="s">
        <v>294</v>
      </c>
      <c r="B64" s="706" t="s">
        <v>168</v>
      </c>
      <c r="C64" s="706" t="s">
        <v>168</v>
      </c>
      <c r="D64" s="702" t="s">
        <v>168</v>
      </c>
      <c r="E64" s="702" t="s">
        <v>168</v>
      </c>
      <c r="F64" s="702" t="s">
        <v>168</v>
      </c>
      <c r="G64" s="702" t="s">
        <v>168</v>
      </c>
      <c r="H64" s="702" t="s">
        <v>168</v>
      </c>
      <c r="I64" s="706" t="s">
        <v>168</v>
      </c>
      <c r="J64" s="706" t="s">
        <v>168</v>
      </c>
      <c r="K64" s="584"/>
      <c r="L64" s="695" t="s">
        <v>168</v>
      </c>
      <c r="M64" s="695" t="s">
        <v>168</v>
      </c>
      <c r="N64" s="695" t="s">
        <v>168</v>
      </c>
      <c r="O64" s="695" t="s">
        <v>168</v>
      </c>
    </row>
    <row r="65" spans="1:15" ht="13.5" customHeight="1" x14ac:dyDescent="0.35">
      <c r="A65" s="686" t="s">
        <v>100</v>
      </c>
      <c r="B65" s="707">
        <v>96830.186424548097</v>
      </c>
      <c r="C65" s="707">
        <v>95478.966600873187</v>
      </c>
      <c r="D65" s="698">
        <v>7.0219642912260497E-3</v>
      </c>
      <c r="E65" s="698">
        <v>6.2968588892828702E-3</v>
      </c>
      <c r="F65" s="698">
        <v>2.9285570677577571E-2</v>
      </c>
      <c r="G65" s="698">
        <v>8.2743473419977995E-3</v>
      </c>
      <c r="H65" s="698">
        <v>0.14405387105527812</v>
      </c>
      <c r="I65" s="707">
        <v>153243.54238103257</v>
      </c>
      <c r="J65" s="707">
        <v>151105.10064130949</v>
      </c>
      <c r="K65" s="584"/>
      <c r="L65" s="692">
        <v>8.9583380759531706E-2</v>
      </c>
      <c r="M65" s="692">
        <v>8.8925372418753951E-2</v>
      </c>
      <c r="N65" s="692">
        <v>4.3153881080357177E-2</v>
      </c>
      <c r="O65" s="692">
        <v>4.4206980147361422E-2</v>
      </c>
    </row>
    <row r="66" spans="1:15" ht="13.5" customHeight="1" x14ac:dyDescent="0.35">
      <c r="A66" s="710" t="s">
        <v>78</v>
      </c>
      <c r="B66" s="706">
        <v>95485.167075490754</v>
      </c>
      <c r="C66" s="706">
        <v>95485.167075490754</v>
      </c>
      <c r="D66" s="702">
        <v>5.9280757429720004E-3</v>
      </c>
      <c r="E66" s="702">
        <v>6.2087172818167504E-3</v>
      </c>
      <c r="F66" s="702">
        <v>2.924357530301951E-2</v>
      </c>
      <c r="G66" s="702">
        <v>8.5113539368367394E-3</v>
      </c>
      <c r="H66" s="702">
        <v>0.14481699436085332</v>
      </c>
      <c r="I66" s="706">
        <v>152810.5695240263</v>
      </c>
      <c r="J66" s="706">
        <v>152810.5695240263</v>
      </c>
      <c r="K66" s="584"/>
      <c r="L66" s="693">
        <v>9.0961158611259529E-2</v>
      </c>
      <c r="M66" s="693">
        <v>9.0961158611259529E-2</v>
      </c>
      <c r="N66" s="693">
        <v>4.3848410658334717E-2</v>
      </c>
      <c r="O66" s="693">
        <v>4.3848410658334717E-2</v>
      </c>
    </row>
    <row r="67" spans="1:15" ht="13.5" customHeight="1" x14ac:dyDescent="0.35">
      <c r="A67" s="711" t="s">
        <v>294</v>
      </c>
      <c r="B67" s="708" t="s">
        <v>168</v>
      </c>
      <c r="C67" s="708" t="s">
        <v>168</v>
      </c>
      <c r="D67" s="703" t="s">
        <v>168</v>
      </c>
      <c r="E67" s="703" t="s">
        <v>168</v>
      </c>
      <c r="F67" s="703" t="s">
        <v>168</v>
      </c>
      <c r="G67" s="703" t="s">
        <v>168</v>
      </c>
      <c r="H67" s="703" t="s">
        <v>168</v>
      </c>
      <c r="I67" s="708" t="s">
        <v>168</v>
      </c>
      <c r="J67" s="708" t="s">
        <v>168</v>
      </c>
      <c r="K67" s="584"/>
      <c r="L67" s="695" t="s">
        <v>168</v>
      </c>
      <c r="M67" s="695" t="s">
        <v>168</v>
      </c>
      <c r="N67" s="695" t="s">
        <v>168</v>
      </c>
      <c r="O67" s="695" t="s">
        <v>168</v>
      </c>
    </row>
    <row r="68" spans="1:15" ht="27" customHeight="1" x14ac:dyDescent="0.35">
      <c r="A68" s="684" t="s">
        <v>101</v>
      </c>
      <c r="B68" s="705">
        <v>37544.618647474053</v>
      </c>
      <c r="C68" s="705">
        <v>37214.846671570318</v>
      </c>
      <c r="D68" s="697">
        <v>7.52430328159905E-3</v>
      </c>
      <c r="E68" s="697">
        <v>4.3196489913826908E-2</v>
      </c>
      <c r="F68" s="697">
        <v>4.2243297838774473E-2</v>
      </c>
      <c r="G68" s="697">
        <v>4.6744713447441199E-3</v>
      </c>
      <c r="H68" s="697">
        <v>0.19862702817435055</v>
      </c>
      <c r="I68" s="705">
        <v>101945.68038104966</v>
      </c>
      <c r="J68" s="705">
        <v>101050.24370689472</v>
      </c>
      <c r="K68" s="584"/>
      <c r="L68" s="692">
        <v>9.7907998435209198E-2</v>
      </c>
      <c r="M68" s="692">
        <v>9.8428787910606372E-2</v>
      </c>
      <c r="N68" s="692">
        <v>3.3100900583087761E-2</v>
      </c>
      <c r="O68" s="692">
        <v>3.3067280429921207E-2</v>
      </c>
    </row>
    <row r="69" spans="1:15" ht="13.5" customHeight="1" x14ac:dyDescent="0.35">
      <c r="A69" s="685" t="s">
        <v>78</v>
      </c>
      <c r="B69" s="706">
        <v>37506.594985815667</v>
      </c>
      <c r="C69" s="706">
        <v>37506.594985815667</v>
      </c>
      <c r="D69" s="702">
        <v>7.5991692774839302E-3</v>
      </c>
      <c r="E69" s="702">
        <v>4.34491695467802E-2</v>
      </c>
      <c r="F69" s="702">
        <v>4.195053341275231E-2</v>
      </c>
      <c r="G69" s="702">
        <v>4.7210448602540301E-3</v>
      </c>
      <c r="H69" s="702">
        <v>0.19897838447722388</v>
      </c>
      <c r="I69" s="706">
        <v>101513.00345943779</v>
      </c>
      <c r="J69" s="706">
        <v>101513.00345943779</v>
      </c>
      <c r="K69" s="584"/>
      <c r="L69" s="693">
        <v>9.9059724139505617E-2</v>
      </c>
      <c r="M69" s="693">
        <v>9.9059724139505617E-2</v>
      </c>
      <c r="N69" s="693">
        <v>3.3220719815509232E-2</v>
      </c>
      <c r="O69" s="693">
        <v>3.3220719815509232E-2</v>
      </c>
    </row>
    <row r="70" spans="1:15" ht="13.5" customHeight="1" x14ac:dyDescent="0.35">
      <c r="A70" s="710" t="s">
        <v>294</v>
      </c>
      <c r="B70" s="706" t="s">
        <v>168</v>
      </c>
      <c r="C70" s="706" t="s">
        <v>168</v>
      </c>
      <c r="D70" s="702" t="s">
        <v>168</v>
      </c>
      <c r="E70" s="702" t="s">
        <v>168</v>
      </c>
      <c r="F70" s="702" t="s">
        <v>168</v>
      </c>
      <c r="G70" s="702" t="s">
        <v>168</v>
      </c>
      <c r="H70" s="702" t="s">
        <v>168</v>
      </c>
      <c r="I70" s="706" t="s">
        <v>168</v>
      </c>
      <c r="J70" s="706" t="s">
        <v>168</v>
      </c>
      <c r="K70" s="584"/>
      <c r="L70" s="695" t="s">
        <v>168</v>
      </c>
      <c r="M70" s="695" t="s">
        <v>168</v>
      </c>
      <c r="N70" s="695" t="s">
        <v>168</v>
      </c>
      <c r="O70" s="695" t="s">
        <v>168</v>
      </c>
    </row>
    <row r="71" spans="1:15" ht="13.5" customHeight="1" x14ac:dyDescent="0.35">
      <c r="A71" s="686" t="s">
        <v>102</v>
      </c>
      <c r="B71" s="707">
        <v>31665.716980796107</v>
      </c>
      <c r="C71" s="707">
        <v>31141.852385852071</v>
      </c>
      <c r="D71" s="698">
        <v>7.8128531411676798E-3</v>
      </c>
      <c r="E71" s="698">
        <v>3.5956238812932438E-2</v>
      </c>
      <c r="F71" s="698">
        <v>3.4371577129263448E-2</v>
      </c>
      <c r="G71" s="698">
        <v>4.7607759899048604E-3</v>
      </c>
      <c r="H71" s="698">
        <v>0.21896734948165997</v>
      </c>
      <c r="I71" s="707">
        <v>90121.918218412262</v>
      </c>
      <c r="J71" s="707">
        <v>88630.978278170165</v>
      </c>
      <c r="K71" s="584"/>
      <c r="L71" s="692">
        <v>3.4852939284763129E-2</v>
      </c>
      <c r="M71" s="692">
        <v>3.5136752205548211E-2</v>
      </c>
      <c r="N71" s="692">
        <v>1.604340848917421E-2</v>
      </c>
      <c r="O71" s="692">
        <v>1.5713321636811141E-2</v>
      </c>
    </row>
    <row r="72" spans="1:15" ht="13.5" customHeight="1" x14ac:dyDescent="0.35">
      <c r="A72" s="710" t="s">
        <v>78</v>
      </c>
      <c r="B72" s="706">
        <v>31498.367885867196</v>
      </c>
      <c r="C72" s="706">
        <v>31498.367885867196</v>
      </c>
      <c r="D72" s="702">
        <v>7.6994407432983501E-3</v>
      </c>
      <c r="E72" s="702">
        <v>3.59588171760983E-2</v>
      </c>
      <c r="F72" s="702">
        <v>3.4451300771329629E-2</v>
      </c>
      <c r="G72" s="702">
        <v>4.8661547528571197E-3</v>
      </c>
      <c r="H72" s="702">
        <v>0.2173705714028705</v>
      </c>
      <c r="I72" s="706">
        <v>88992.960555029073</v>
      </c>
      <c r="J72" s="706">
        <v>88992.960555029073</v>
      </c>
      <c r="K72" s="584"/>
      <c r="L72" s="693">
        <v>3.5564999194840817E-2</v>
      </c>
      <c r="M72" s="693">
        <v>3.5564999194840817E-2</v>
      </c>
      <c r="N72" s="693">
        <v>1.595970398440651E-2</v>
      </c>
      <c r="O72" s="693">
        <v>1.595970398440651E-2</v>
      </c>
    </row>
    <row r="73" spans="1:15" ht="13.5" customHeight="1" x14ac:dyDescent="0.35">
      <c r="A73" s="711" t="s">
        <v>294</v>
      </c>
      <c r="B73" s="708">
        <v>41446.665330439864</v>
      </c>
      <c r="C73" s="708">
        <v>20723.332665219939</v>
      </c>
      <c r="D73" s="703">
        <v>1.2850370864779821E-2</v>
      </c>
      <c r="E73" s="703">
        <v>3.5841713854546632E-2</v>
      </c>
      <c r="F73" s="703">
        <v>3.083043641233265E-2</v>
      </c>
      <c r="G73" s="703">
        <v>8.0093841944139997E-5</v>
      </c>
      <c r="H73" s="703">
        <v>0.28989255716346618</v>
      </c>
      <c r="I73" s="708">
        <v>156105.40381283444</v>
      </c>
      <c r="J73" s="708">
        <v>78052.701906417205</v>
      </c>
      <c r="K73" s="584"/>
      <c r="L73" s="695">
        <v>0.12927704182806962</v>
      </c>
      <c r="M73" s="695">
        <v>0.14960236901282675</v>
      </c>
      <c r="N73" s="695">
        <v>7.6130067720361336E-2</v>
      </c>
      <c r="O73" s="695">
        <v>8.1254384113210731E-2</v>
      </c>
    </row>
    <row r="74" spans="1:15" ht="13.5" customHeight="1" x14ac:dyDescent="0.35">
      <c r="A74" s="686" t="s">
        <v>67</v>
      </c>
      <c r="B74" s="707">
        <v>301182.36387948412</v>
      </c>
      <c r="C74" s="707">
        <v>216108.448241445</v>
      </c>
      <c r="D74" s="698">
        <v>1.1359758068477501E-2</v>
      </c>
      <c r="E74" s="698">
        <v>2.7645499876922902E-3</v>
      </c>
      <c r="F74" s="698">
        <v>2.656129611387343E-2</v>
      </c>
      <c r="G74" s="698">
        <v>9.4740520376225003E-4</v>
      </c>
      <c r="H74" s="698">
        <v>0.11309147498942874</v>
      </c>
      <c r="I74" s="707">
        <v>315335.26384457637</v>
      </c>
      <c r="J74" s="707">
        <v>226263.62867822629</v>
      </c>
      <c r="K74" s="584"/>
      <c r="L74" s="692">
        <v>7.4452940013511132E-2</v>
      </c>
      <c r="M74" s="692">
        <v>4.9355835540980351E-2</v>
      </c>
      <c r="N74" s="692">
        <v>8.6859084580617085E-2</v>
      </c>
      <c r="O74" s="692">
        <v>5.1424997169489908E-2</v>
      </c>
    </row>
    <row r="75" spans="1:15" ht="13.5" customHeight="1" x14ac:dyDescent="0.35">
      <c r="A75" s="710" t="s">
        <v>78</v>
      </c>
      <c r="B75" s="706">
        <v>223888.78802053697</v>
      </c>
      <c r="C75" s="706">
        <v>223888.78802053697</v>
      </c>
      <c r="D75" s="702">
        <v>1.8108276135358321E-2</v>
      </c>
      <c r="E75" s="702">
        <v>3.3549348632087202E-3</v>
      </c>
      <c r="F75" s="702">
        <v>2.8040030000594612E-2</v>
      </c>
      <c r="G75" s="702">
        <v>1.31136246524561E-3</v>
      </c>
      <c r="H75" s="702">
        <v>0.1067390733741931</v>
      </c>
      <c r="I75" s="706">
        <v>215920.52573645639</v>
      </c>
      <c r="J75" s="706">
        <v>215920.52573645639</v>
      </c>
      <c r="K75" s="584"/>
      <c r="L75" s="693">
        <v>5.2336176712189299E-2</v>
      </c>
      <c r="M75" s="693">
        <v>5.2336176712189299E-2</v>
      </c>
      <c r="N75" s="693">
        <v>5.6718635536116432E-2</v>
      </c>
      <c r="O75" s="693">
        <v>5.6718635536116432E-2</v>
      </c>
    </row>
    <row r="76" spans="1:15" ht="13.5" customHeight="1" x14ac:dyDescent="0.35">
      <c r="A76" s="711" t="s">
        <v>294</v>
      </c>
      <c r="B76" s="708">
        <v>499712.12930780771</v>
      </c>
      <c r="C76" s="708">
        <v>207798.4081551859</v>
      </c>
      <c r="D76" s="703">
        <v>3.59365591196392E-3</v>
      </c>
      <c r="E76" s="703">
        <v>2.08514315948469E-3</v>
      </c>
      <c r="F76" s="703">
        <v>2.4859589411340619E-2</v>
      </c>
      <c r="G76" s="703">
        <v>5.2856817239143E-4</v>
      </c>
      <c r="H76" s="703">
        <v>0.12040173175901976</v>
      </c>
      <c r="I76" s="708">
        <v>570683.5824776917</v>
      </c>
      <c r="J76" s="708">
        <v>237310.90971001217</v>
      </c>
      <c r="K76" s="584"/>
      <c r="L76" s="695">
        <v>0.10544617839123814</v>
      </c>
      <c r="M76" s="695">
        <v>0.10567566146253908</v>
      </c>
      <c r="N76" s="695">
        <v>0.11126793954061784</v>
      </c>
      <c r="O76" s="695">
        <v>0.10395043692435121</v>
      </c>
    </row>
    <row r="77" spans="1:15" ht="13.5" customHeight="1" x14ac:dyDescent="0.35">
      <c r="A77" s="684" t="s">
        <v>58</v>
      </c>
      <c r="B77" s="705">
        <v>694677.75590207544</v>
      </c>
      <c r="C77" s="705">
        <v>367540.90367443033</v>
      </c>
      <c r="D77" s="697">
        <v>9.5252083922452904E-3</v>
      </c>
      <c r="E77" s="697">
        <v>1.8655100514504701E-3</v>
      </c>
      <c r="F77" s="697">
        <v>2.620988942743728E-2</v>
      </c>
      <c r="G77" s="697">
        <v>2.646515090180097E-2</v>
      </c>
      <c r="H77" s="697">
        <v>8.8129311047158251E-2</v>
      </c>
      <c r="I77" s="705">
        <v>470805.36787195021</v>
      </c>
      <c r="J77" s="705">
        <v>249094.24390266734</v>
      </c>
      <c r="K77" s="584"/>
      <c r="L77" s="692">
        <v>0.56513452928296948</v>
      </c>
      <c r="M77" s="692">
        <v>0.35693693020849931</v>
      </c>
      <c r="N77" s="692">
        <v>0.26482735186881656</v>
      </c>
      <c r="O77" s="692">
        <v>0.21824264594577553</v>
      </c>
    </row>
    <row r="78" spans="1:15" ht="13.5" customHeight="1" x14ac:dyDescent="0.35">
      <c r="A78" s="685" t="s">
        <v>78</v>
      </c>
      <c r="B78" s="706" t="s">
        <v>168</v>
      </c>
      <c r="C78" s="706" t="s">
        <v>168</v>
      </c>
      <c r="D78" s="702" t="s">
        <v>168</v>
      </c>
      <c r="E78" s="702" t="s">
        <v>168</v>
      </c>
      <c r="F78" s="702" t="s">
        <v>168</v>
      </c>
      <c r="G78" s="702" t="s">
        <v>168</v>
      </c>
      <c r="H78" s="702" t="s">
        <v>168</v>
      </c>
      <c r="I78" s="706" t="s">
        <v>168</v>
      </c>
      <c r="J78" s="706" t="s">
        <v>168</v>
      </c>
      <c r="K78" s="584"/>
      <c r="L78" s="693" t="s">
        <v>168</v>
      </c>
      <c r="M78" s="693" t="s">
        <v>168</v>
      </c>
      <c r="N78" s="693" t="s">
        <v>168</v>
      </c>
      <c r="O78" s="693" t="s">
        <v>168</v>
      </c>
    </row>
    <row r="79" spans="1:15" ht="13.5" customHeight="1" thickBot="1" x14ac:dyDescent="0.4">
      <c r="A79" s="689" t="s">
        <v>294</v>
      </c>
      <c r="B79" s="709">
        <v>815331.59213809902</v>
      </c>
      <c r="C79" s="709">
        <v>354864.5271080393</v>
      </c>
      <c r="D79" s="704">
        <v>1.1727518583771119E-2</v>
      </c>
      <c r="E79" s="704">
        <v>1.82615576046171E-3</v>
      </c>
      <c r="F79" s="704">
        <v>2.5192671651837001E-2</v>
      </c>
      <c r="G79" s="704">
        <v>3.2872723673385652E-2</v>
      </c>
      <c r="H79" s="704">
        <v>7.7056817535840413E-2</v>
      </c>
      <c r="I79" s="709">
        <v>508894.26562073466</v>
      </c>
      <c r="J79" s="709">
        <v>221490.89359327467</v>
      </c>
      <c r="K79" s="584"/>
      <c r="L79" s="696">
        <v>0.66594991345760024</v>
      </c>
      <c r="M79" s="696">
        <v>0.43785057148953777</v>
      </c>
      <c r="N79" s="696">
        <v>0.30900054064629079</v>
      </c>
      <c r="O79" s="696">
        <v>0.1689127513232947</v>
      </c>
    </row>
    <row r="80" spans="1:15" ht="48" customHeight="1" x14ac:dyDescent="0.35">
      <c r="A80" s="1271" t="s">
        <v>307</v>
      </c>
      <c r="B80" s="1271"/>
      <c r="C80" s="1271"/>
      <c r="D80" s="1271"/>
      <c r="E80" s="1271"/>
      <c r="F80" s="1271"/>
      <c r="G80" s="1271"/>
      <c r="H80" s="1271"/>
      <c r="I80" s="1271"/>
      <c r="J80" s="1271"/>
    </row>
    <row r="81" spans="1:10" ht="13.5" customHeight="1" x14ac:dyDescent="0.35">
      <c r="A81" s="1294" t="s">
        <v>343</v>
      </c>
      <c r="B81" s="1294"/>
      <c r="C81" s="1294"/>
      <c r="D81" s="1294"/>
      <c r="E81" s="1294"/>
      <c r="F81" s="1294"/>
      <c r="G81" s="1294"/>
      <c r="H81" s="1294"/>
      <c r="I81" s="1294"/>
      <c r="J81" s="1294"/>
    </row>
    <row r="82" spans="1:10" ht="13.5" customHeight="1" x14ac:dyDescent="0.35">
      <c r="A82" s="690"/>
      <c r="B82" s="691"/>
      <c r="C82" s="691"/>
      <c r="D82" s="691"/>
      <c r="E82" s="691"/>
      <c r="F82" s="691"/>
      <c r="G82" s="691"/>
      <c r="H82" s="691"/>
      <c r="I82" s="691"/>
      <c r="J82" s="691"/>
    </row>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8">
    <mergeCell ref="A1:J1"/>
    <mergeCell ref="A80:J80"/>
    <mergeCell ref="A81:J81"/>
    <mergeCell ref="A3:A7"/>
    <mergeCell ref="B3:B7"/>
    <mergeCell ref="C3:C7"/>
    <mergeCell ref="I3:I7"/>
    <mergeCell ref="J3:J7"/>
    <mergeCell ref="D3:H3"/>
    <mergeCell ref="L3:L7"/>
    <mergeCell ref="M3:M7"/>
    <mergeCell ref="N3:N7"/>
    <mergeCell ref="O3:O7"/>
    <mergeCell ref="D4:D7"/>
    <mergeCell ref="E4:E7"/>
    <mergeCell ref="F4:F7"/>
    <mergeCell ref="G4:G7"/>
    <mergeCell ref="H4:H7"/>
  </mergeCells>
  <conditionalFormatting sqref="L8:O79">
    <cfRule type="cellIs" dxfId="80" priority="5" operator="greaterThan">
      <formula>0.15</formula>
    </cfRule>
  </conditionalFormatting>
  <conditionalFormatting sqref="I8:J79">
    <cfRule type="expression" dxfId="79" priority="2">
      <formula>N8&gt;15%</formula>
    </cfRule>
  </conditionalFormatting>
  <conditionalFormatting sqref="B8:B79">
    <cfRule type="expression" dxfId="78" priority="4">
      <formula>$L8&gt;15%</formula>
    </cfRule>
  </conditionalFormatting>
  <conditionalFormatting sqref="C8:H79">
    <cfRule type="expression" dxfId="77" priority="3">
      <formula>$M8&gt;15%</formula>
    </cfRule>
  </conditionalFormatting>
  <conditionalFormatting sqref="B8:J79 L8:O79">
    <cfRule type="containsText" dxfId="76"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30433" r:id="rId4" name="Button 1">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30434" r:id="rId5" name="Button 2">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30435" r:id="rId6" name="Button 3">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30436" r:id="rId7" name="Button 4">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30437" r:id="rId8" name="Button 5">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dimension ref="A1:L91"/>
  <sheetViews>
    <sheetView showGridLines="0" zoomScaleNormal="100" workbookViewId="0"/>
  </sheetViews>
  <sheetFormatPr baseColWidth="10" defaultColWidth="11" defaultRowHeight="14.5" x14ac:dyDescent="0.35"/>
  <cols>
    <col min="1" max="1" width="28.58203125" style="540" customWidth="1"/>
    <col min="2" max="4" width="11" style="540" customWidth="1"/>
    <col min="5" max="8" width="11.83203125" style="540" customWidth="1"/>
    <col min="9" max="9" width="10.58203125" style="540" customWidth="1"/>
    <col min="10" max="11" width="15.58203125" style="196" customWidth="1"/>
    <col min="12" max="16384" width="11" style="540"/>
  </cols>
  <sheetData>
    <row r="1" spans="1:12" s="196" customFormat="1" ht="13.5" customHeight="1" x14ac:dyDescent="0.3">
      <c r="A1" s="1238" t="s">
        <v>161</v>
      </c>
      <c r="B1" s="1238"/>
      <c r="C1" s="1238"/>
      <c r="D1" s="1238"/>
      <c r="E1" s="1238"/>
      <c r="F1" s="1238"/>
      <c r="G1" s="1238"/>
      <c r="H1" s="1238"/>
      <c r="I1" s="458"/>
    </row>
    <row r="2" spans="1:12" s="196" customFormat="1" ht="13.5" customHeight="1" x14ac:dyDescent="0.3">
      <c r="A2" s="717" t="s">
        <v>423</v>
      </c>
      <c r="B2" s="723"/>
      <c r="C2" s="723"/>
      <c r="D2" s="723"/>
      <c r="E2" s="723"/>
      <c r="F2" s="723"/>
      <c r="G2" s="723"/>
      <c r="H2" s="723"/>
      <c r="I2" s="458"/>
    </row>
    <row r="3" spans="1:12" ht="19" customHeight="1" x14ac:dyDescent="0.35">
      <c r="A3" s="1243" t="s">
        <v>167</v>
      </c>
      <c r="B3" s="1334" t="s">
        <v>48</v>
      </c>
      <c r="C3" s="1282" t="s">
        <v>162</v>
      </c>
      <c r="D3" s="1282" t="s">
        <v>407</v>
      </c>
      <c r="E3" s="1276" t="s">
        <v>18</v>
      </c>
      <c r="F3" s="1276"/>
      <c r="G3" s="1276"/>
      <c r="H3" s="1276"/>
      <c r="J3" s="1270" t="s">
        <v>280</v>
      </c>
      <c r="K3" s="1270" t="s">
        <v>419</v>
      </c>
    </row>
    <row r="4" spans="1:12" ht="13.5" customHeight="1" x14ac:dyDescent="0.35">
      <c r="A4" s="1243"/>
      <c r="B4" s="1334"/>
      <c r="C4" s="1282"/>
      <c r="D4" s="1282"/>
      <c r="E4" s="1331" t="s">
        <v>19</v>
      </c>
      <c r="F4" s="1331" t="s">
        <v>20</v>
      </c>
      <c r="G4" s="1331" t="s">
        <v>21</v>
      </c>
      <c r="H4" s="1331" t="s">
        <v>22</v>
      </c>
      <c r="J4" s="1270"/>
      <c r="K4" s="1270"/>
    </row>
    <row r="5" spans="1:12" ht="13.5" customHeight="1" x14ac:dyDescent="0.35">
      <c r="A5" s="1243"/>
      <c r="B5" s="1334"/>
      <c r="C5" s="1282"/>
      <c r="D5" s="1282"/>
      <c r="E5" s="1331"/>
      <c r="F5" s="1331"/>
      <c r="G5" s="1331"/>
      <c r="H5" s="1331"/>
      <c r="J5" s="1270"/>
      <c r="K5" s="1270"/>
    </row>
    <row r="6" spans="1:12" ht="13.5" customHeight="1" x14ac:dyDescent="0.35">
      <c r="A6" s="718" t="s">
        <v>7</v>
      </c>
      <c r="B6" s="1039">
        <v>3356</v>
      </c>
      <c r="C6" s="880">
        <v>395784.57035173767</v>
      </c>
      <c r="D6" s="880">
        <v>326429.78487200814</v>
      </c>
      <c r="E6" s="731">
        <v>0.77957797508020055</v>
      </c>
      <c r="F6" s="731">
        <v>0.17277221346002841</v>
      </c>
      <c r="G6" s="731">
        <v>6.6714205895267798E-3</v>
      </c>
      <c r="H6" s="731">
        <v>4.0978390870247669E-2</v>
      </c>
      <c r="I6" s="566"/>
      <c r="J6" s="724">
        <v>1.6619201796854031E-2</v>
      </c>
      <c r="K6" s="729">
        <v>1.148546067146272E-2</v>
      </c>
    </row>
    <row r="7" spans="1:12" ht="13.5" customHeight="1" x14ac:dyDescent="0.35">
      <c r="A7" s="719" t="s">
        <v>78</v>
      </c>
      <c r="B7" s="1040">
        <v>2757</v>
      </c>
      <c r="C7" s="789">
        <v>299288.27355692215</v>
      </c>
      <c r="D7" s="789">
        <v>299288.27355692215</v>
      </c>
      <c r="E7" s="732">
        <v>0.78863657473494808</v>
      </c>
      <c r="F7" s="732">
        <v>0.16255300209606624</v>
      </c>
      <c r="G7" s="732">
        <v>6.3449133836369197E-3</v>
      </c>
      <c r="H7" s="732">
        <v>4.2465509785349909E-2</v>
      </c>
      <c r="I7" s="566"/>
      <c r="J7" s="725">
        <v>1.410062357202874E-2</v>
      </c>
      <c r="K7" s="726">
        <v>1.410062357202874E-2</v>
      </c>
      <c r="L7" s="574"/>
    </row>
    <row r="8" spans="1:12" ht="13.5" customHeight="1" x14ac:dyDescent="0.35">
      <c r="A8" s="739" t="s">
        <v>294</v>
      </c>
      <c r="B8" s="1040">
        <v>599</v>
      </c>
      <c r="C8" s="789">
        <v>879309.02287097625</v>
      </c>
      <c r="D8" s="789">
        <v>386155.68846319156</v>
      </c>
      <c r="E8" s="732">
        <v>0.76412838244170245</v>
      </c>
      <c r="F8" s="732">
        <v>0.19020124870579078</v>
      </c>
      <c r="G8" s="732">
        <v>7.2282840691801804E-3</v>
      </c>
      <c r="H8" s="732">
        <v>3.8442084783325788E-2</v>
      </c>
      <c r="I8" s="566"/>
      <c r="J8" s="730">
        <v>2.7359293057909479E-2</v>
      </c>
      <c r="K8" s="728">
        <v>2.057183274232546E-2</v>
      </c>
      <c r="L8" s="574"/>
    </row>
    <row r="9" spans="1:12" ht="27" customHeight="1" x14ac:dyDescent="0.35">
      <c r="A9" s="721" t="s">
        <v>86</v>
      </c>
      <c r="B9" s="1041">
        <v>911</v>
      </c>
      <c r="C9" s="882">
        <v>476371.81278623873</v>
      </c>
      <c r="D9" s="882">
        <v>370588.1034664149</v>
      </c>
      <c r="E9" s="733">
        <v>0.85424192926960973</v>
      </c>
      <c r="F9" s="733">
        <v>0.11229980611238514</v>
      </c>
      <c r="G9" s="733">
        <v>2.6830312602718E-3</v>
      </c>
      <c r="H9" s="733">
        <v>3.0775233357734379E-2</v>
      </c>
      <c r="I9" s="566"/>
      <c r="J9" s="724">
        <v>1.9554812392173292E-2</v>
      </c>
      <c r="K9" s="729">
        <v>1.532739489504896E-2</v>
      </c>
      <c r="L9" s="574"/>
    </row>
    <row r="10" spans="1:12" ht="13.5" customHeight="1" x14ac:dyDescent="0.35">
      <c r="A10" s="739" t="s">
        <v>78</v>
      </c>
      <c r="B10" s="1040">
        <v>681</v>
      </c>
      <c r="C10" s="789">
        <v>392725.77855574538</v>
      </c>
      <c r="D10" s="789">
        <v>392725.77855574538</v>
      </c>
      <c r="E10" s="732">
        <v>0.84955982482388215</v>
      </c>
      <c r="F10" s="732">
        <v>0.11159478691411488</v>
      </c>
      <c r="G10" s="732">
        <v>2.8184969371518099E-3</v>
      </c>
      <c r="H10" s="732">
        <v>3.6026891324852123E-2</v>
      </c>
      <c r="I10" s="566"/>
      <c r="J10" s="725">
        <v>1.8432644682010849E-2</v>
      </c>
      <c r="K10" s="726">
        <v>1.8432644682010849E-2</v>
      </c>
      <c r="L10" s="574"/>
    </row>
    <row r="11" spans="1:12" ht="13.5" customHeight="1" x14ac:dyDescent="0.35">
      <c r="A11" s="740" t="s">
        <v>294</v>
      </c>
      <c r="B11" s="1042">
        <v>230</v>
      </c>
      <c r="C11" s="789">
        <v>739236.90009716759</v>
      </c>
      <c r="D11" s="789">
        <v>338711.91408637754</v>
      </c>
      <c r="E11" s="732">
        <v>0.86205882687245361</v>
      </c>
      <c r="F11" s="732">
        <v>0.11347685437023543</v>
      </c>
      <c r="G11" s="732">
        <v>2.4568677183975001E-3</v>
      </c>
      <c r="H11" s="732">
        <v>2.200745103891287E-2</v>
      </c>
      <c r="I11" s="566"/>
      <c r="J11" s="730">
        <v>3.1485261565220073E-2</v>
      </c>
      <c r="K11" s="728">
        <v>2.661152729604253E-2</v>
      </c>
      <c r="L11" s="574"/>
    </row>
    <row r="12" spans="1:12" ht="13.5" customHeight="1" x14ac:dyDescent="0.35">
      <c r="A12" s="718" t="s">
        <v>87</v>
      </c>
      <c r="B12" s="1043">
        <v>27</v>
      </c>
      <c r="C12" s="882">
        <v>648560.47650648654</v>
      </c>
      <c r="D12" s="882">
        <v>414105.97347812116</v>
      </c>
      <c r="E12" s="733">
        <v>0.63873226630892799</v>
      </c>
      <c r="F12" s="733">
        <v>0.25761958141507935</v>
      </c>
      <c r="G12" s="733">
        <v>7.4224593658736796E-3</v>
      </c>
      <c r="H12" s="733">
        <v>9.6225692910118857E-2</v>
      </c>
      <c r="I12" s="566"/>
      <c r="J12" s="724">
        <v>0.2729524963857769</v>
      </c>
      <c r="K12" s="729">
        <v>0.12479059749311221</v>
      </c>
      <c r="L12" s="574"/>
    </row>
    <row r="13" spans="1:12" ht="13.5" customHeight="1" x14ac:dyDescent="0.35">
      <c r="A13" s="719" t="s">
        <v>78</v>
      </c>
      <c r="B13" s="1044">
        <v>17</v>
      </c>
      <c r="C13" s="789">
        <v>320412.03984080092</v>
      </c>
      <c r="D13" s="789">
        <v>320412.03984080092</v>
      </c>
      <c r="E13" s="732">
        <v>0.64920687341180239</v>
      </c>
      <c r="F13" s="732">
        <v>0.24583463398500116</v>
      </c>
      <c r="G13" s="732">
        <v>7.4836100122077902E-3</v>
      </c>
      <c r="H13" s="732">
        <v>9.7474882590988632E-2</v>
      </c>
      <c r="I13" s="566"/>
      <c r="J13" s="725">
        <v>0.19002497100618043</v>
      </c>
      <c r="K13" s="726">
        <v>0.19002497100618043</v>
      </c>
      <c r="L13" s="574"/>
    </row>
    <row r="14" spans="1:12" ht="13.5" customHeight="1" x14ac:dyDescent="0.35">
      <c r="A14" s="739" t="s">
        <v>294</v>
      </c>
      <c r="B14" s="1040">
        <v>10</v>
      </c>
      <c r="C14" s="789">
        <v>1538135.3228332445</v>
      </c>
      <c r="D14" s="789">
        <v>496013.22155585524</v>
      </c>
      <c r="E14" s="732">
        <v>0.63281713789174654</v>
      </c>
      <c r="F14" s="732">
        <v>0.26427467374971375</v>
      </c>
      <c r="G14" s="732">
        <v>7.3879269082542803E-3</v>
      </c>
      <c r="H14" s="732">
        <v>9.5520261450285429E-2</v>
      </c>
      <c r="I14" s="566"/>
      <c r="J14" s="730">
        <v>0.28909545283756521</v>
      </c>
      <c r="K14" s="728">
        <v>0.16986961807935674</v>
      </c>
      <c r="L14" s="574"/>
    </row>
    <row r="15" spans="1:12" ht="13.5" customHeight="1" x14ac:dyDescent="0.35">
      <c r="A15" s="720" t="s">
        <v>63</v>
      </c>
      <c r="B15" s="1041">
        <v>79</v>
      </c>
      <c r="C15" s="882">
        <v>644961.7071110094</v>
      </c>
      <c r="D15" s="882">
        <v>537104.09476306872</v>
      </c>
      <c r="E15" s="733">
        <v>0.62850730159385593</v>
      </c>
      <c r="F15" s="733">
        <v>0.30094932182421341</v>
      </c>
      <c r="G15" s="733">
        <v>6.8095254722491099E-3</v>
      </c>
      <c r="H15" s="733">
        <v>6.3733851109681661E-2</v>
      </c>
      <c r="I15" s="566"/>
      <c r="J15" s="724">
        <v>0.10212509166432261</v>
      </c>
      <c r="K15" s="729">
        <v>6.428630443525192E-2</v>
      </c>
      <c r="L15" s="574"/>
    </row>
    <row r="16" spans="1:12" ht="13.5" customHeight="1" x14ac:dyDescent="0.35">
      <c r="A16" s="739" t="s">
        <v>78</v>
      </c>
      <c r="B16" s="1040">
        <v>70</v>
      </c>
      <c r="C16" s="789">
        <v>463621.69964269229</v>
      </c>
      <c r="D16" s="789">
        <v>463621.69964269229</v>
      </c>
      <c r="E16" s="732">
        <v>0.6219333770870008</v>
      </c>
      <c r="F16" s="732">
        <v>0.29515938179726536</v>
      </c>
      <c r="G16" s="732">
        <v>9.3051329073739492E-3</v>
      </c>
      <c r="H16" s="732">
        <v>7.3602108208360426E-2</v>
      </c>
      <c r="I16" s="566"/>
      <c r="J16" s="725">
        <v>7.7195499245683863E-2</v>
      </c>
      <c r="K16" s="726">
        <v>7.7195499245683863E-2</v>
      </c>
      <c r="L16" s="574"/>
    </row>
    <row r="17" spans="1:12" ht="13.5" customHeight="1" x14ac:dyDescent="0.35">
      <c r="A17" s="740" t="s">
        <v>294</v>
      </c>
      <c r="B17" s="1042">
        <v>9</v>
      </c>
      <c r="C17" s="789">
        <v>1676796.0632286526</v>
      </c>
      <c r="D17" s="789">
        <v>715524.17165650777</v>
      </c>
      <c r="E17" s="732">
        <v>0.63884977889420758</v>
      </c>
      <c r="F17" s="732">
        <v>0.31005838951074677</v>
      </c>
      <c r="G17" s="732">
        <v>2.8832918774685601E-3</v>
      </c>
      <c r="H17" s="732">
        <v>4.8208539717577263E-2</v>
      </c>
      <c r="I17" s="566"/>
      <c r="J17" s="730">
        <v>0.15046061861355745</v>
      </c>
      <c r="K17" s="728">
        <v>0.12026942153591513</v>
      </c>
      <c r="L17" s="574"/>
    </row>
    <row r="18" spans="1:12" ht="13.5" customHeight="1" x14ac:dyDescent="0.35">
      <c r="A18" s="718" t="s">
        <v>88</v>
      </c>
      <c r="B18" s="1043">
        <v>72</v>
      </c>
      <c r="C18" s="882">
        <v>647068.95907020755</v>
      </c>
      <c r="D18" s="882">
        <v>451116.80213276553</v>
      </c>
      <c r="E18" s="733">
        <v>0.72806854881369221</v>
      </c>
      <c r="F18" s="733">
        <v>0.15209902392790894</v>
      </c>
      <c r="G18" s="733">
        <v>8.3604371298158509E-2</v>
      </c>
      <c r="H18" s="733">
        <v>3.622805596024032E-2</v>
      </c>
      <c r="I18" s="566"/>
      <c r="J18" s="724">
        <v>9.1209519249432422E-2</v>
      </c>
      <c r="K18" s="729">
        <v>5.7324838921627867E-2</v>
      </c>
      <c r="L18" s="574"/>
    </row>
    <row r="19" spans="1:12" ht="13.5" customHeight="1" x14ac:dyDescent="0.35">
      <c r="A19" s="719" t="s">
        <v>78</v>
      </c>
      <c r="B19" s="1044">
        <v>50</v>
      </c>
      <c r="C19" s="789">
        <v>465665.96115853393</v>
      </c>
      <c r="D19" s="789">
        <v>465665.96115853393</v>
      </c>
      <c r="E19" s="732">
        <v>0.71710494676217407</v>
      </c>
      <c r="F19" s="732">
        <v>0.1522819328758975</v>
      </c>
      <c r="G19" s="732">
        <v>8.9870910331193279E-2</v>
      </c>
      <c r="H19" s="732">
        <v>4.074221003073495E-2</v>
      </c>
      <c r="I19" s="566"/>
      <c r="J19" s="725">
        <v>8.3888068476831307E-2</v>
      </c>
      <c r="K19" s="726">
        <v>8.3888068476831307E-2</v>
      </c>
      <c r="L19" s="574"/>
    </row>
    <row r="20" spans="1:12" ht="13.5" customHeight="1" x14ac:dyDescent="0.35">
      <c r="A20" s="739" t="s">
        <v>294</v>
      </c>
      <c r="B20" s="1040">
        <v>22</v>
      </c>
      <c r="C20" s="789">
        <v>1173033.6428159017</v>
      </c>
      <c r="D20" s="789">
        <v>435457.05036582844</v>
      </c>
      <c r="E20" s="732">
        <v>0.74068767877402431</v>
      </c>
      <c r="F20" s="732">
        <v>0.15188849532839124</v>
      </c>
      <c r="G20" s="732">
        <v>7.6391571153847357E-2</v>
      </c>
      <c r="H20" s="732">
        <v>3.1032254743737209E-2</v>
      </c>
      <c r="I20" s="566"/>
      <c r="J20" s="730">
        <v>0.11399679948460037</v>
      </c>
      <c r="K20" s="728">
        <v>6.6543897897256024E-2</v>
      </c>
      <c r="L20" s="574"/>
    </row>
    <row r="21" spans="1:12" ht="13.5" customHeight="1" x14ac:dyDescent="0.35">
      <c r="A21" s="720" t="s">
        <v>64</v>
      </c>
      <c r="B21" s="1041">
        <v>99</v>
      </c>
      <c r="C21" s="882">
        <v>598050.30673610454</v>
      </c>
      <c r="D21" s="882">
        <v>485028.85461250413</v>
      </c>
      <c r="E21" s="733">
        <v>0.58292903317894651</v>
      </c>
      <c r="F21" s="733">
        <v>0.34098429520102047</v>
      </c>
      <c r="G21" s="733">
        <v>1.308429274829348E-2</v>
      </c>
      <c r="H21" s="733">
        <v>6.3002378871739095E-2</v>
      </c>
      <c r="I21" s="566"/>
      <c r="J21" s="724">
        <v>6.7081899846661588E-2</v>
      </c>
      <c r="K21" s="729">
        <v>6.4667439544079441E-2</v>
      </c>
      <c r="L21" s="574"/>
    </row>
    <row r="22" spans="1:12" ht="13.5" customHeight="1" x14ac:dyDescent="0.35">
      <c r="A22" s="739" t="s">
        <v>78</v>
      </c>
      <c r="B22" s="1040">
        <v>77</v>
      </c>
      <c r="C22" s="789">
        <v>517040.51918249641</v>
      </c>
      <c r="D22" s="789">
        <v>517040.51918249641</v>
      </c>
      <c r="E22" s="732">
        <v>0.5799522246489961</v>
      </c>
      <c r="F22" s="732">
        <v>0.31715741564627525</v>
      </c>
      <c r="G22" s="732">
        <v>1.524270517693258E-2</v>
      </c>
      <c r="H22" s="732">
        <v>8.764765452779584E-2</v>
      </c>
      <c r="I22" s="566"/>
      <c r="J22" s="725">
        <v>7.9087919981303378E-2</v>
      </c>
      <c r="K22" s="726">
        <v>7.9087919981303378E-2</v>
      </c>
      <c r="L22" s="574"/>
    </row>
    <row r="23" spans="1:12" ht="13.5" customHeight="1" x14ac:dyDescent="0.35">
      <c r="A23" s="740" t="s">
        <v>294</v>
      </c>
      <c r="B23" s="1042">
        <v>22</v>
      </c>
      <c r="C23" s="789">
        <v>864692.08206065663</v>
      </c>
      <c r="D23" s="789">
        <v>432346.04103032831</v>
      </c>
      <c r="E23" s="732">
        <v>0.58878777954679662</v>
      </c>
      <c r="F23" s="732">
        <v>0.38787869322630353</v>
      </c>
      <c r="G23" s="732">
        <v>8.83625635314742E-3</v>
      </c>
      <c r="H23" s="732">
        <v>1.4497270873752259E-2</v>
      </c>
      <c r="I23" s="566"/>
      <c r="J23" s="730">
        <v>0.10279227399193169</v>
      </c>
      <c r="K23" s="728">
        <v>0.10279227399193169</v>
      </c>
      <c r="L23" s="574"/>
    </row>
    <row r="24" spans="1:12" ht="13.5" customHeight="1" x14ac:dyDescent="0.35">
      <c r="A24" s="718" t="s">
        <v>65</v>
      </c>
      <c r="B24" s="1043">
        <v>343</v>
      </c>
      <c r="C24" s="882">
        <v>438002.48900761647</v>
      </c>
      <c r="D24" s="882">
        <v>344168.75912314403</v>
      </c>
      <c r="E24" s="733">
        <v>0.69928916257902751</v>
      </c>
      <c r="F24" s="733">
        <v>0.2686375371702307</v>
      </c>
      <c r="G24" s="733">
        <v>3.3370713528924002E-4</v>
      </c>
      <c r="H24" s="733">
        <v>3.1739593115451478E-2</v>
      </c>
      <c r="I24" s="566"/>
      <c r="J24" s="724">
        <v>3.0843872151076E-2</v>
      </c>
      <c r="K24" s="729">
        <v>2.0362662350535861E-2</v>
      </c>
      <c r="L24" s="574"/>
    </row>
    <row r="25" spans="1:12" ht="13.5" customHeight="1" x14ac:dyDescent="0.35">
      <c r="A25" s="719" t="s">
        <v>78</v>
      </c>
      <c r="B25" s="1044">
        <v>267</v>
      </c>
      <c r="C25" s="789">
        <v>346019.57354237861</v>
      </c>
      <c r="D25" s="789">
        <v>346019.57354237861</v>
      </c>
      <c r="E25" s="732">
        <v>0.69664258015085923</v>
      </c>
      <c r="F25" s="732">
        <v>0.27074977887528584</v>
      </c>
      <c r="G25" s="732">
        <v>1.7170751451511999E-4</v>
      </c>
      <c r="H25" s="732">
        <v>3.2435933459339303E-2</v>
      </c>
      <c r="I25" s="566"/>
      <c r="J25" s="725">
        <v>2.5023696165919752E-2</v>
      </c>
      <c r="K25" s="726">
        <v>2.5023696165919752E-2</v>
      </c>
      <c r="L25" s="574"/>
    </row>
    <row r="26" spans="1:12" ht="13.5" customHeight="1" x14ac:dyDescent="0.35">
      <c r="A26" s="739" t="s">
        <v>294</v>
      </c>
      <c r="B26" s="1040">
        <v>76</v>
      </c>
      <c r="C26" s="789">
        <v>758658.43402368831</v>
      </c>
      <c r="D26" s="789">
        <v>341266.45902969537</v>
      </c>
      <c r="E26" s="732">
        <v>0.70349712571472012</v>
      </c>
      <c r="F26" s="732">
        <v>0.26527915500387872</v>
      </c>
      <c r="G26" s="732">
        <v>5.9128023218510005E-4</v>
      </c>
      <c r="H26" s="732">
        <v>3.0632439049215809E-2</v>
      </c>
      <c r="I26" s="566"/>
      <c r="J26" s="730">
        <v>4.2556376737094628E-2</v>
      </c>
      <c r="K26" s="728">
        <v>3.683416077978921E-2</v>
      </c>
      <c r="L26" s="574"/>
    </row>
    <row r="27" spans="1:12" ht="13.5" customHeight="1" x14ac:dyDescent="0.35">
      <c r="A27" s="720" t="s">
        <v>89</v>
      </c>
      <c r="B27" s="1041">
        <v>155</v>
      </c>
      <c r="C27" s="882">
        <v>542822.80381140357</v>
      </c>
      <c r="D27" s="882">
        <v>391565.85059121472</v>
      </c>
      <c r="E27" s="733">
        <v>0.7239703218655702</v>
      </c>
      <c r="F27" s="733">
        <v>0.23293850958333917</v>
      </c>
      <c r="G27" s="733">
        <v>3.8149071743073101E-3</v>
      </c>
      <c r="H27" s="733">
        <v>3.9276261376783181E-2</v>
      </c>
      <c r="I27" s="566"/>
      <c r="J27" s="724">
        <v>7.5233887377645636E-2</v>
      </c>
      <c r="K27" s="729">
        <v>3.647185092911634E-2</v>
      </c>
      <c r="L27" s="574"/>
    </row>
    <row r="28" spans="1:12" ht="13.5" customHeight="1" x14ac:dyDescent="0.35">
      <c r="A28" s="739" t="s">
        <v>78</v>
      </c>
      <c r="B28" s="1040">
        <v>116</v>
      </c>
      <c r="C28" s="789">
        <v>374763.94312733179</v>
      </c>
      <c r="D28" s="789">
        <v>374763.94312733179</v>
      </c>
      <c r="E28" s="732">
        <v>0.72772106064368414</v>
      </c>
      <c r="F28" s="732">
        <v>0.23479252606346293</v>
      </c>
      <c r="G28" s="732">
        <v>4.2054335313689304E-3</v>
      </c>
      <c r="H28" s="732">
        <v>3.3280979761484447E-2</v>
      </c>
      <c r="I28" s="566"/>
      <c r="J28" s="725">
        <v>4.3133259397898728E-2</v>
      </c>
      <c r="K28" s="726">
        <v>4.3133259397898728E-2</v>
      </c>
      <c r="L28" s="574"/>
    </row>
    <row r="29" spans="1:12" ht="13.5" customHeight="1" x14ac:dyDescent="0.35">
      <c r="A29" s="740" t="s">
        <v>294</v>
      </c>
      <c r="B29" s="1042">
        <v>39</v>
      </c>
      <c r="C29" s="790">
        <v>1052013.3728102797</v>
      </c>
      <c r="D29" s="790">
        <v>411477.26488158409</v>
      </c>
      <c r="E29" s="734">
        <v>0.71992202554157569</v>
      </c>
      <c r="F29" s="734">
        <v>0.23093740832166004</v>
      </c>
      <c r="G29" s="734">
        <v>3.3933991703532802E-3</v>
      </c>
      <c r="H29" s="734">
        <v>4.5747166966410562E-2</v>
      </c>
      <c r="I29" s="566"/>
      <c r="J29" s="730">
        <v>0.11935703276739161</v>
      </c>
      <c r="K29" s="728">
        <v>7.084042410016704E-2</v>
      </c>
      <c r="L29" s="574"/>
    </row>
    <row r="30" spans="1:12" ht="13.5" customHeight="1" x14ac:dyDescent="0.35">
      <c r="A30" s="720" t="s">
        <v>90</v>
      </c>
      <c r="B30" s="1041">
        <v>8</v>
      </c>
      <c r="C30" s="882">
        <v>739424.75</v>
      </c>
      <c r="D30" s="882">
        <v>657266.4444444445</v>
      </c>
      <c r="E30" s="733">
        <v>0.65091072485739754</v>
      </c>
      <c r="F30" s="733">
        <v>0.24427925221599628</v>
      </c>
      <c r="G30" s="733">
        <v>4.6370506261793001E-4</v>
      </c>
      <c r="H30" s="733">
        <v>0.10434631786398819</v>
      </c>
      <c r="I30" s="566"/>
      <c r="J30" s="736">
        <v>0.16744127207043108</v>
      </c>
      <c r="K30" s="737">
        <v>0.12231766716652941</v>
      </c>
      <c r="L30" s="574"/>
    </row>
    <row r="31" spans="1:12" ht="13.5" customHeight="1" x14ac:dyDescent="0.35">
      <c r="A31" s="739" t="s">
        <v>78</v>
      </c>
      <c r="B31" s="1040" t="s">
        <v>168</v>
      </c>
      <c r="C31" s="789">
        <v>649470.14285714284</v>
      </c>
      <c r="D31" s="789">
        <v>649470.14285714284</v>
      </c>
      <c r="E31" s="732">
        <v>0.67708270324094966</v>
      </c>
      <c r="F31" s="732">
        <v>0.31444313617408126</v>
      </c>
      <c r="G31" s="732">
        <v>6.0334897172222002E-4</v>
      </c>
      <c r="H31" s="732">
        <v>7.8708116132469308E-3</v>
      </c>
      <c r="I31" s="566"/>
      <c r="J31" s="725">
        <v>0.15124939530509987</v>
      </c>
      <c r="K31" s="726">
        <v>0.15124939530509987</v>
      </c>
      <c r="L31" s="574"/>
    </row>
    <row r="32" spans="1:12" ht="13.5" customHeight="1" x14ac:dyDescent="0.35">
      <c r="A32" s="740" t="s">
        <v>294</v>
      </c>
      <c r="B32" s="1042" t="s">
        <v>168</v>
      </c>
      <c r="C32" s="743" t="s">
        <v>168</v>
      </c>
      <c r="D32" s="790" t="s">
        <v>168</v>
      </c>
      <c r="E32" s="734" t="s">
        <v>168</v>
      </c>
      <c r="F32" s="734" t="s">
        <v>168</v>
      </c>
      <c r="G32" s="734" t="s">
        <v>168</v>
      </c>
      <c r="H32" s="734" t="s">
        <v>168</v>
      </c>
      <c r="I32" s="566"/>
      <c r="J32" s="730" t="s">
        <v>168</v>
      </c>
      <c r="K32" s="728" t="s">
        <v>168</v>
      </c>
      <c r="L32" s="574"/>
    </row>
    <row r="33" spans="1:12" ht="13.5" customHeight="1" x14ac:dyDescent="0.35">
      <c r="A33" s="720" t="s">
        <v>91</v>
      </c>
      <c r="B33" s="1041">
        <v>19</v>
      </c>
      <c r="C33" s="882">
        <v>588554.4224434694</v>
      </c>
      <c r="D33" s="882">
        <v>526655.11625519057</v>
      </c>
      <c r="E33" s="733">
        <v>0.67215215454101995</v>
      </c>
      <c r="F33" s="733">
        <v>0.30422561522378977</v>
      </c>
      <c r="G33" s="733">
        <v>2.3170084676812099E-3</v>
      </c>
      <c r="H33" s="733">
        <v>2.130522176750909E-2</v>
      </c>
      <c r="I33" s="566"/>
      <c r="J33" s="724">
        <v>0.11345001392896344</v>
      </c>
      <c r="K33" s="729">
        <v>9.7134248937053358E-2</v>
      </c>
      <c r="L33" s="574"/>
    </row>
    <row r="34" spans="1:12" ht="13.5" customHeight="1" x14ac:dyDescent="0.35">
      <c r="A34" s="739" t="s">
        <v>78</v>
      </c>
      <c r="B34" s="1040" t="s">
        <v>168</v>
      </c>
      <c r="C34" s="789">
        <v>545475.46647841879</v>
      </c>
      <c r="D34" s="789">
        <v>545475.46647841879</v>
      </c>
      <c r="E34" s="732">
        <v>0.6653470033881379</v>
      </c>
      <c r="F34" s="732">
        <v>0.30837359201558623</v>
      </c>
      <c r="G34" s="732">
        <v>2.65608291464776E-3</v>
      </c>
      <c r="H34" s="732">
        <v>2.3623321681628132E-2</v>
      </c>
      <c r="I34" s="566"/>
      <c r="J34" s="725">
        <v>0.10301952080858892</v>
      </c>
      <c r="K34" s="726">
        <v>0.10301952080858892</v>
      </c>
      <c r="L34" s="574"/>
    </row>
    <row r="35" spans="1:12" ht="13.5" customHeight="1" x14ac:dyDescent="0.35">
      <c r="A35" s="740" t="s">
        <v>294</v>
      </c>
      <c r="B35" s="1042" t="s">
        <v>168</v>
      </c>
      <c r="C35" s="789" t="s">
        <v>168</v>
      </c>
      <c r="D35" s="789" t="s">
        <v>168</v>
      </c>
      <c r="E35" s="732" t="s">
        <v>168</v>
      </c>
      <c r="F35" s="732" t="s">
        <v>168</v>
      </c>
      <c r="G35" s="732" t="s">
        <v>168</v>
      </c>
      <c r="H35" s="732" t="s">
        <v>168</v>
      </c>
      <c r="I35" s="566"/>
      <c r="J35" s="730" t="s">
        <v>168</v>
      </c>
      <c r="K35" s="728" t="s">
        <v>168</v>
      </c>
      <c r="L35" s="574"/>
    </row>
    <row r="36" spans="1:12" ht="13.5" customHeight="1" x14ac:dyDescent="0.35">
      <c r="A36" s="718" t="s">
        <v>92</v>
      </c>
      <c r="B36" s="1043">
        <v>25</v>
      </c>
      <c r="C36" s="882">
        <v>920213.73067058017</v>
      </c>
      <c r="D36" s="882">
        <v>571019.53599776851</v>
      </c>
      <c r="E36" s="733">
        <v>0.70693541361436574</v>
      </c>
      <c r="F36" s="733">
        <v>0.25457224739311263</v>
      </c>
      <c r="G36" s="733">
        <v>1.0443156736907461E-2</v>
      </c>
      <c r="H36" s="733">
        <v>2.804918225561423E-2</v>
      </c>
      <c r="I36" s="566"/>
      <c r="J36" s="724">
        <v>0.12966311059641175</v>
      </c>
      <c r="K36" s="729">
        <v>7.9548421903305688E-2</v>
      </c>
      <c r="L36" s="574"/>
    </row>
    <row r="37" spans="1:12" ht="13.5" customHeight="1" x14ac:dyDescent="0.35">
      <c r="A37" s="719" t="s">
        <v>78</v>
      </c>
      <c r="B37" s="1044">
        <v>13</v>
      </c>
      <c r="C37" s="789">
        <v>536854.95026929979</v>
      </c>
      <c r="D37" s="789">
        <v>536854.95026929979</v>
      </c>
      <c r="E37" s="732">
        <v>0.76954760188939553</v>
      </c>
      <c r="F37" s="732">
        <v>0.14803758481416013</v>
      </c>
      <c r="G37" s="732">
        <v>2.66834250255026E-2</v>
      </c>
      <c r="H37" s="732">
        <v>5.5731388270941887E-2</v>
      </c>
      <c r="I37" s="566"/>
      <c r="J37" s="725">
        <v>0.12141836631411498</v>
      </c>
      <c r="K37" s="726">
        <v>0.12141836631411498</v>
      </c>
      <c r="L37" s="574"/>
    </row>
    <row r="38" spans="1:12" ht="13.5" customHeight="1" x14ac:dyDescent="0.35">
      <c r="A38" s="739" t="s">
        <v>294</v>
      </c>
      <c r="B38" s="1040">
        <v>12</v>
      </c>
      <c r="C38" s="789">
        <v>1328093.4132511052</v>
      </c>
      <c r="D38" s="789">
        <v>587088.11539273453</v>
      </c>
      <c r="E38" s="732">
        <v>0.68000680714461903</v>
      </c>
      <c r="F38" s="732">
        <v>0.30039128172192803</v>
      </c>
      <c r="G38" s="732">
        <v>3.4584496733932402E-3</v>
      </c>
      <c r="H38" s="732">
        <v>1.614346146005953E-2</v>
      </c>
      <c r="I38" s="566"/>
      <c r="J38" s="730">
        <v>0.13006794710488254</v>
      </c>
      <c r="K38" s="728">
        <v>0.11254337845303924</v>
      </c>
      <c r="L38" s="574"/>
    </row>
    <row r="39" spans="1:12" ht="27" customHeight="1" x14ac:dyDescent="0.35">
      <c r="A39" s="720" t="s">
        <v>93</v>
      </c>
      <c r="B39" s="1041">
        <v>15</v>
      </c>
      <c r="C39" s="882">
        <v>620633.63382663846</v>
      </c>
      <c r="D39" s="882">
        <v>585947.52255489025</v>
      </c>
      <c r="E39" s="733">
        <v>0.7472519491748455</v>
      </c>
      <c r="F39" s="733">
        <v>0.23086605473564228</v>
      </c>
      <c r="G39" s="733">
        <v>4.8284528070767696E-3</v>
      </c>
      <c r="H39" s="733">
        <v>1.7053543282435631E-2</v>
      </c>
      <c r="I39" s="566"/>
      <c r="J39" s="724">
        <v>0.14334407304845073</v>
      </c>
      <c r="K39" s="729">
        <v>0.15032352783558045</v>
      </c>
      <c r="L39" s="574"/>
    </row>
    <row r="40" spans="1:12" ht="13.5" customHeight="1" x14ac:dyDescent="0.35">
      <c r="A40" s="739" t="s">
        <v>78</v>
      </c>
      <c r="B40" s="1040" t="s">
        <v>168</v>
      </c>
      <c r="C40" s="789">
        <v>611601.06247191015</v>
      </c>
      <c r="D40" s="789">
        <v>611601.06247191015</v>
      </c>
      <c r="E40" s="732">
        <v>0.75949404219257943</v>
      </c>
      <c r="F40" s="732">
        <v>0.21823981531666919</v>
      </c>
      <c r="G40" s="732">
        <v>5.2080626157509002E-3</v>
      </c>
      <c r="H40" s="732">
        <v>1.7058079875000309E-2</v>
      </c>
      <c r="I40" s="566"/>
      <c r="J40" s="725">
        <v>0.15471543504293003</v>
      </c>
      <c r="K40" s="726">
        <v>0.15471543504293003</v>
      </c>
      <c r="L40" s="574"/>
    </row>
    <row r="41" spans="1:12" ht="13.5" customHeight="1" x14ac:dyDescent="0.35">
      <c r="A41" s="740" t="s">
        <v>294</v>
      </c>
      <c r="B41" s="1042" t="s">
        <v>168</v>
      </c>
      <c r="C41" s="789" t="s">
        <v>168</v>
      </c>
      <c r="D41" s="789" t="s">
        <v>168</v>
      </c>
      <c r="E41" s="732" t="s">
        <v>168</v>
      </c>
      <c r="F41" s="732" t="s">
        <v>168</v>
      </c>
      <c r="G41" s="732" t="s">
        <v>168</v>
      </c>
      <c r="H41" s="732" t="s">
        <v>168</v>
      </c>
      <c r="I41" s="566"/>
      <c r="J41" s="730" t="s">
        <v>168</v>
      </c>
      <c r="K41" s="728" t="s">
        <v>168</v>
      </c>
      <c r="L41" s="574"/>
    </row>
    <row r="42" spans="1:12" ht="13.5" customHeight="1" x14ac:dyDescent="0.35">
      <c r="A42" s="718" t="s">
        <v>94</v>
      </c>
      <c r="B42" s="1043">
        <v>32</v>
      </c>
      <c r="C42" s="882">
        <v>975416.15404466726</v>
      </c>
      <c r="D42" s="882">
        <v>609344.57840070175</v>
      </c>
      <c r="E42" s="733">
        <v>0.81883009646922722</v>
      </c>
      <c r="F42" s="733">
        <v>0.13752861418697496</v>
      </c>
      <c r="G42" s="733">
        <v>1.15367722247024E-3</v>
      </c>
      <c r="H42" s="733">
        <v>4.248761212132772E-2</v>
      </c>
      <c r="I42" s="566"/>
      <c r="J42" s="724">
        <v>0.15178707024537885</v>
      </c>
      <c r="K42" s="729">
        <v>0.11389563689524788</v>
      </c>
      <c r="L42" s="574"/>
    </row>
    <row r="43" spans="1:12" ht="13.5" customHeight="1" x14ac:dyDescent="0.35">
      <c r="A43" s="719" t="s">
        <v>78</v>
      </c>
      <c r="B43" s="1044">
        <v>26</v>
      </c>
      <c r="C43" s="789">
        <v>627199.64324126893</v>
      </c>
      <c r="D43" s="789">
        <v>627199.64324126893</v>
      </c>
      <c r="E43" s="732">
        <v>0.76999760691638985</v>
      </c>
      <c r="F43" s="732">
        <v>0.1547628822796063</v>
      </c>
      <c r="G43" s="732">
        <v>1.3796433564721199E-3</v>
      </c>
      <c r="H43" s="732">
        <v>7.3859867447531674E-2</v>
      </c>
      <c r="I43" s="566"/>
      <c r="J43" s="725">
        <v>0.15655523273348215</v>
      </c>
      <c r="K43" s="726">
        <v>0.15655523273348215</v>
      </c>
      <c r="L43" s="574"/>
    </row>
    <row r="44" spans="1:12" ht="13.5" customHeight="1" x14ac:dyDescent="0.35">
      <c r="A44" s="739" t="s">
        <v>294</v>
      </c>
      <c r="B44" s="1045">
        <v>6</v>
      </c>
      <c r="C44" s="789">
        <v>1923829.8311990686</v>
      </c>
      <c r="D44" s="789">
        <v>594321.30655254261</v>
      </c>
      <c r="E44" s="732">
        <v>0.86219081423685073</v>
      </c>
      <c r="F44" s="732">
        <v>0.1222254780671673</v>
      </c>
      <c r="G44" s="732">
        <v>9.5303101640500996E-4</v>
      </c>
      <c r="H44" s="732">
        <v>1.4630676679576911E-2</v>
      </c>
      <c r="I44" s="566"/>
      <c r="J44" s="730">
        <v>0.18656158057694472</v>
      </c>
      <c r="K44" s="728">
        <v>0.20141059604761496</v>
      </c>
      <c r="L44" s="574"/>
    </row>
    <row r="45" spans="1:12" ht="13.5" customHeight="1" x14ac:dyDescent="0.35">
      <c r="A45" s="720" t="s">
        <v>95</v>
      </c>
      <c r="B45" s="1041">
        <v>239</v>
      </c>
      <c r="C45" s="882">
        <v>524207.29876741633</v>
      </c>
      <c r="D45" s="882">
        <v>411529.78893793758</v>
      </c>
      <c r="E45" s="733">
        <v>0.82995409202348047</v>
      </c>
      <c r="F45" s="733">
        <v>0.1458304483622703</v>
      </c>
      <c r="G45" s="733">
        <v>3.2199755055042699E-3</v>
      </c>
      <c r="H45" s="733">
        <v>2.0995484108745209E-2</v>
      </c>
      <c r="I45" s="566"/>
      <c r="J45" s="724">
        <v>3.0253720270784299E-2</v>
      </c>
      <c r="K45" s="729">
        <v>2.31848887535255E-2</v>
      </c>
      <c r="L45" s="574"/>
    </row>
    <row r="46" spans="1:12" ht="13.5" customHeight="1" x14ac:dyDescent="0.35">
      <c r="A46" s="739" t="s">
        <v>78</v>
      </c>
      <c r="B46" s="1040">
        <v>178</v>
      </c>
      <c r="C46" s="789">
        <v>434542.77255631599</v>
      </c>
      <c r="D46" s="789">
        <v>434542.77255631599</v>
      </c>
      <c r="E46" s="732">
        <v>0.83141720735037716</v>
      </c>
      <c r="F46" s="732">
        <v>0.14257351724768125</v>
      </c>
      <c r="G46" s="732">
        <v>3.4603379823873901E-3</v>
      </c>
      <c r="H46" s="732">
        <v>2.2548937419554299E-2</v>
      </c>
      <c r="I46" s="566"/>
      <c r="J46" s="725">
        <v>2.8143101744444711E-2</v>
      </c>
      <c r="K46" s="726">
        <v>2.8143101744444711E-2</v>
      </c>
      <c r="L46" s="574"/>
    </row>
    <row r="47" spans="1:12" ht="13.5" customHeight="1" x14ac:dyDescent="0.35">
      <c r="A47" s="740" t="s">
        <v>294</v>
      </c>
      <c r="B47" s="1042">
        <v>61</v>
      </c>
      <c r="C47" s="789">
        <v>790079.49285808101</v>
      </c>
      <c r="D47" s="789">
        <v>378812.40344911098</v>
      </c>
      <c r="E47" s="732">
        <v>0.82756797047435482</v>
      </c>
      <c r="F47" s="732">
        <v>0.15114201428853327</v>
      </c>
      <c r="G47" s="732">
        <v>2.8279803735084801E-3</v>
      </c>
      <c r="H47" s="732">
        <v>1.8462034863603701E-2</v>
      </c>
      <c r="I47" s="566"/>
      <c r="J47" s="730">
        <v>4.1446241749997212E-2</v>
      </c>
      <c r="K47" s="728">
        <v>3.8874698683367521E-2</v>
      </c>
      <c r="L47" s="574"/>
    </row>
    <row r="48" spans="1:12" ht="27" customHeight="1" x14ac:dyDescent="0.35">
      <c r="A48" s="718" t="s">
        <v>96</v>
      </c>
      <c r="B48" s="1043">
        <v>73</v>
      </c>
      <c r="C48" s="882">
        <v>531589.74003991426</v>
      </c>
      <c r="D48" s="882">
        <v>399852.37296431698</v>
      </c>
      <c r="E48" s="733">
        <v>0.9059118361370081</v>
      </c>
      <c r="F48" s="733">
        <v>7.3526103694608311E-2</v>
      </c>
      <c r="G48" s="733">
        <v>1.0540324409551501E-3</v>
      </c>
      <c r="H48" s="733">
        <v>1.9508027727428361E-2</v>
      </c>
      <c r="I48" s="566"/>
      <c r="J48" s="724">
        <v>0.1068549694556464</v>
      </c>
      <c r="K48" s="729">
        <v>6.6931735114807128E-2</v>
      </c>
      <c r="L48" s="574"/>
    </row>
    <row r="49" spans="1:12" ht="13.5" customHeight="1" x14ac:dyDescent="0.35">
      <c r="A49" s="719" t="s">
        <v>78</v>
      </c>
      <c r="B49" s="1044">
        <v>62</v>
      </c>
      <c r="C49" s="789">
        <v>365417.58873425558</v>
      </c>
      <c r="D49" s="789">
        <v>365417.58873425558</v>
      </c>
      <c r="E49" s="732">
        <v>0.9078461522986444</v>
      </c>
      <c r="F49" s="732">
        <v>6.5751573338813443E-2</v>
      </c>
      <c r="G49" s="732">
        <v>5.9017286454032998E-4</v>
      </c>
      <c r="H49" s="732">
        <v>2.581210149800171E-2</v>
      </c>
      <c r="I49" s="566"/>
      <c r="J49" s="725">
        <v>9.4444540254180642E-2</v>
      </c>
      <c r="K49" s="726">
        <v>9.4444540254180642E-2</v>
      </c>
      <c r="L49" s="574"/>
    </row>
    <row r="50" spans="1:12" s="585" customFormat="1" ht="13.5" customHeight="1" x14ac:dyDescent="0.35">
      <c r="A50" s="741" t="s">
        <v>294</v>
      </c>
      <c r="B50" s="1040">
        <v>11</v>
      </c>
      <c r="C50" s="876">
        <v>1155602.5316911156</v>
      </c>
      <c r="D50" s="876">
        <v>450232.72394336679</v>
      </c>
      <c r="E50" s="735">
        <v>0.90361492775105956</v>
      </c>
      <c r="F50" s="735">
        <v>8.2757988494624762E-2</v>
      </c>
      <c r="G50" s="735">
        <v>1.6048436124176499E-3</v>
      </c>
      <c r="H50" s="735">
        <v>1.202224014189787E-2</v>
      </c>
      <c r="I50" s="566"/>
      <c r="J50" s="738">
        <v>0.15927701815160342</v>
      </c>
      <c r="K50" s="738">
        <v>9.0079987026579031E-2</v>
      </c>
      <c r="L50" s="577"/>
    </row>
    <row r="51" spans="1:12" ht="26" x14ac:dyDescent="0.35">
      <c r="A51" s="718" t="s">
        <v>229</v>
      </c>
      <c r="B51" s="1041">
        <v>74</v>
      </c>
      <c r="C51" s="882">
        <v>421750.65299191023</v>
      </c>
      <c r="D51" s="882">
        <v>362553.16665654886</v>
      </c>
      <c r="E51" s="733">
        <v>0.82037323026543496</v>
      </c>
      <c r="F51" s="733">
        <v>0.10688917292269516</v>
      </c>
      <c r="G51" s="733">
        <v>1.302896753116666E-2</v>
      </c>
      <c r="H51" s="733">
        <v>5.970862928070262E-2</v>
      </c>
      <c r="I51" s="566"/>
      <c r="J51" s="724">
        <v>6.3674270135426786E-2</v>
      </c>
      <c r="K51" s="729">
        <v>4.6569948684381073E-2</v>
      </c>
      <c r="L51" s="574"/>
    </row>
    <row r="52" spans="1:12" ht="13.5" customHeight="1" x14ac:dyDescent="0.35">
      <c r="A52" s="739" t="s">
        <v>78</v>
      </c>
      <c r="B52" s="1040">
        <v>65</v>
      </c>
      <c r="C52" s="789">
        <v>353143.24077466741</v>
      </c>
      <c r="D52" s="789">
        <v>353143.24077466741</v>
      </c>
      <c r="E52" s="732">
        <v>0.83149537291932651</v>
      </c>
      <c r="F52" s="732">
        <v>8.0169220333685287E-2</v>
      </c>
      <c r="G52" s="732">
        <v>1.496973994301053E-2</v>
      </c>
      <c r="H52" s="732">
        <v>7.3365666803978075E-2</v>
      </c>
      <c r="I52" s="566"/>
      <c r="J52" s="725">
        <v>5.668024980644553E-2</v>
      </c>
      <c r="K52" s="726">
        <v>5.668024980644553E-2</v>
      </c>
      <c r="L52" s="574"/>
    </row>
    <row r="53" spans="1:12" ht="13.5" customHeight="1" x14ac:dyDescent="0.35">
      <c r="A53" s="740" t="s">
        <v>294</v>
      </c>
      <c r="B53" s="1042">
        <v>9</v>
      </c>
      <c r="C53" s="789">
        <v>819363.09815886896</v>
      </c>
      <c r="D53" s="789">
        <v>388404.50241347804</v>
      </c>
      <c r="E53" s="732">
        <v>0.79259197344481425</v>
      </c>
      <c r="F53" s="732">
        <v>0.17363115674812635</v>
      </c>
      <c r="G53" s="732">
        <v>8.1812418292354708E-3</v>
      </c>
      <c r="H53" s="732">
        <v>2.5595627977824071E-2</v>
      </c>
      <c r="I53" s="566"/>
      <c r="J53" s="730">
        <v>6.6528945560291694E-2</v>
      </c>
      <c r="K53" s="728">
        <v>7.4095603043031574E-2</v>
      </c>
      <c r="L53" s="574"/>
    </row>
    <row r="54" spans="1:12" ht="13.5" customHeight="1" x14ac:dyDescent="0.35">
      <c r="A54" s="718" t="s">
        <v>97</v>
      </c>
      <c r="B54" s="1043">
        <v>27</v>
      </c>
      <c r="C54" s="882">
        <v>412845.88262799184</v>
      </c>
      <c r="D54" s="882">
        <v>364209.56072152691</v>
      </c>
      <c r="E54" s="733">
        <v>0.80009066618660196</v>
      </c>
      <c r="F54" s="733">
        <v>0.13015314697204511</v>
      </c>
      <c r="G54" s="733">
        <v>7.3187956092238202E-3</v>
      </c>
      <c r="H54" s="733">
        <v>6.2437391232128853E-2</v>
      </c>
      <c r="I54" s="566"/>
      <c r="J54" s="724">
        <v>7.9703563683764161E-2</v>
      </c>
      <c r="K54" s="729">
        <v>8.320213497513726E-2</v>
      </c>
      <c r="L54" s="574"/>
    </row>
    <row r="55" spans="1:12" ht="13.5" customHeight="1" x14ac:dyDescent="0.35">
      <c r="A55" s="719" t="s">
        <v>78</v>
      </c>
      <c r="B55" s="1044" t="s">
        <v>168</v>
      </c>
      <c r="C55" s="789">
        <v>390323.95079118269</v>
      </c>
      <c r="D55" s="789">
        <v>390323.95079118269</v>
      </c>
      <c r="E55" s="732">
        <v>0.79023415817305742</v>
      </c>
      <c r="F55" s="732">
        <v>0.12985966059651061</v>
      </c>
      <c r="G55" s="732">
        <v>8.5224037652121103E-3</v>
      </c>
      <c r="H55" s="732">
        <v>7.1383777465219955E-2</v>
      </c>
      <c r="I55" s="566"/>
      <c r="J55" s="725">
        <v>9.352987946779602E-2</v>
      </c>
      <c r="K55" s="726">
        <v>9.352987946779602E-2</v>
      </c>
      <c r="L55" s="574"/>
    </row>
    <row r="56" spans="1:12" ht="13.5" customHeight="1" x14ac:dyDescent="0.35">
      <c r="A56" s="739" t="s">
        <v>294</v>
      </c>
      <c r="B56" s="1040" t="s">
        <v>168</v>
      </c>
      <c r="C56" s="742" t="s">
        <v>168</v>
      </c>
      <c r="D56" s="789" t="s">
        <v>168</v>
      </c>
      <c r="E56" s="732" t="s">
        <v>168</v>
      </c>
      <c r="F56" s="732" t="s">
        <v>168</v>
      </c>
      <c r="G56" s="732" t="s">
        <v>168</v>
      </c>
      <c r="H56" s="732" t="s">
        <v>168</v>
      </c>
      <c r="I56" s="566"/>
      <c r="J56" s="725" t="s">
        <v>168</v>
      </c>
      <c r="K56" s="726" t="s">
        <v>168</v>
      </c>
      <c r="L56" s="574"/>
    </row>
    <row r="57" spans="1:12" ht="13.5" customHeight="1" x14ac:dyDescent="0.35">
      <c r="A57" s="720" t="s">
        <v>66</v>
      </c>
      <c r="B57" s="1041">
        <v>121</v>
      </c>
      <c r="C57" s="882">
        <v>664411.35197486682</v>
      </c>
      <c r="D57" s="882">
        <v>453868.06640791637</v>
      </c>
      <c r="E57" s="733">
        <v>0.63541437630435638</v>
      </c>
      <c r="F57" s="733">
        <v>0.28436002378013653</v>
      </c>
      <c r="G57" s="733">
        <v>1.7381053087648219E-2</v>
      </c>
      <c r="H57" s="733">
        <v>6.2844546827858574E-2</v>
      </c>
      <c r="I57" s="566"/>
      <c r="J57" s="736">
        <v>7.8024023785584512E-2</v>
      </c>
      <c r="K57" s="737">
        <v>4.5213935046192172E-2</v>
      </c>
      <c r="L57" s="574"/>
    </row>
    <row r="58" spans="1:12" ht="13.5" customHeight="1" x14ac:dyDescent="0.35">
      <c r="A58" s="739" t="s">
        <v>78</v>
      </c>
      <c r="B58" s="1040">
        <v>82</v>
      </c>
      <c r="C58" s="789">
        <v>431168.55677939614</v>
      </c>
      <c r="D58" s="789">
        <v>431168.55677939614</v>
      </c>
      <c r="E58" s="732">
        <v>0.65225219399450485</v>
      </c>
      <c r="F58" s="732">
        <v>0.2793069864006289</v>
      </c>
      <c r="G58" s="732">
        <v>9.7823227600823091E-3</v>
      </c>
      <c r="H58" s="732">
        <v>5.8658496844783241E-2</v>
      </c>
      <c r="I58" s="566"/>
      <c r="J58" s="725">
        <v>4.4351314100868192E-2</v>
      </c>
      <c r="K58" s="726">
        <v>4.4351314100868192E-2</v>
      </c>
      <c r="L58" s="574"/>
    </row>
    <row r="59" spans="1:12" ht="13.5" customHeight="1" x14ac:dyDescent="0.35">
      <c r="A59" s="740" t="s">
        <v>294</v>
      </c>
      <c r="B59" s="1042">
        <v>39</v>
      </c>
      <c r="C59" s="790">
        <v>1213264.9640429229</v>
      </c>
      <c r="D59" s="790">
        <v>474770.29770727921</v>
      </c>
      <c r="E59" s="734">
        <v>0.62133363505407413</v>
      </c>
      <c r="F59" s="734">
        <v>0.28858566116249618</v>
      </c>
      <c r="G59" s="734">
        <v>2.3735543767027009E-2</v>
      </c>
      <c r="H59" s="734">
        <v>6.6345160016402463E-2</v>
      </c>
      <c r="I59" s="566"/>
      <c r="J59" s="730">
        <v>0.10203714934087406</v>
      </c>
      <c r="K59" s="728">
        <v>8.9675354334004184E-2</v>
      </c>
      <c r="L59" s="574"/>
    </row>
    <row r="60" spans="1:12" ht="13.5" customHeight="1" x14ac:dyDescent="0.35">
      <c r="A60" s="718" t="s">
        <v>99</v>
      </c>
      <c r="B60" s="1043">
        <v>15</v>
      </c>
      <c r="C60" s="882">
        <v>247968.60074244751</v>
      </c>
      <c r="D60" s="882">
        <v>247968.60074244751</v>
      </c>
      <c r="E60" s="733">
        <v>0.78447767099024401</v>
      </c>
      <c r="F60" s="733">
        <v>0.19863359721277329</v>
      </c>
      <c r="G60" s="733">
        <v>4.1614847994235E-4</v>
      </c>
      <c r="H60" s="733">
        <v>1.6472583317040379E-2</v>
      </c>
      <c r="I60" s="566"/>
      <c r="J60" s="724">
        <v>9.06554583817646E-2</v>
      </c>
      <c r="K60" s="729">
        <v>9.06554583817646E-2</v>
      </c>
      <c r="L60" s="574"/>
    </row>
    <row r="61" spans="1:12" ht="13.5" customHeight="1" x14ac:dyDescent="0.35">
      <c r="A61" s="719" t="s">
        <v>78</v>
      </c>
      <c r="B61" s="1044" t="s">
        <v>168</v>
      </c>
      <c r="C61" s="789">
        <v>247968.60074244751</v>
      </c>
      <c r="D61" s="789">
        <v>247968.60074244751</v>
      </c>
      <c r="E61" s="732">
        <v>0.78447767099024401</v>
      </c>
      <c r="F61" s="732">
        <v>0.19863359721277329</v>
      </c>
      <c r="G61" s="732">
        <v>4.1614847994235E-4</v>
      </c>
      <c r="H61" s="732">
        <v>1.6472583317040379E-2</v>
      </c>
      <c r="I61" s="566"/>
      <c r="J61" s="725">
        <v>9.06554583817646E-2</v>
      </c>
      <c r="K61" s="726">
        <v>9.06554583817646E-2</v>
      </c>
      <c r="L61" s="574"/>
    </row>
    <row r="62" spans="1:12" ht="13.5" customHeight="1" x14ac:dyDescent="0.35">
      <c r="A62" s="739" t="s">
        <v>294</v>
      </c>
      <c r="B62" s="1040" t="s">
        <v>168</v>
      </c>
      <c r="C62" s="742" t="s">
        <v>168</v>
      </c>
      <c r="D62" s="789" t="s">
        <v>168</v>
      </c>
      <c r="E62" s="732" t="s">
        <v>168</v>
      </c>
      <c r="F62" s="732" t="s">
        <v>168</v>
      </c>
      <c r="G62" s="732" t="s">
        <v>168</v>
      </c>
      <c r="H62" s="732" t="s">
        <v>168</v>
      </c>
      <c r="I62" s="566"/>
      <c r="J62" s="730" t="s">
        <v>168</v>
      </c>
      <c r="K62" s="728" t="s">
        <v>168</v>
      </c>
      <c r="L62" s="574"/>
    </row>
    <row r="63" spans="1:12" ht="13.5" customHeight="1" x14ac:dyDescent="0.35">
      <c r="A63" s="720" t="s">
        <v>100</v>
      </c>
      <c r="B63" s="1041">
        <v>60</v>
      </c>
      <c r="C63" s="882">
        <v>245828.15701567358</v>
      </c>
      <c r="D63" s="882">
        <v>242397.74041479381</v>
      </c>
      <c r="E63" s="733">
        <v>0.85398934253349679</v>
      </c>
      <c r="F63" s="733">
        <v>9.0612684859606205E-2</v>
      </c>
      <c r="G63" s="733">
        <v>4.5764819827209102E-3</v>
      </c>
      <c r="H63" s="733">
        <v>5.0821490624175958E-2</v>
      </c>
      <c r="I63" s="566"/>
      <c r="J63" s="724">
        <v>5.1342927775271989E-2</v>
      </c>
      <c r="K63" s="729">
        <v>5.1046081086993579E-2</v>
      </c>
      <c r="L63" s="574"/>
    </row>
    <row r="64" spans="1:12" ht="13.5" customHeight="1" x14ac:dyDescent="0.35">
      <c r="A64" s="739" t="s">
        <v>78</v>
      </c>
      <c r="B64" s="1040" t="s">
        <v>168</v>
      </c>
      <c r="C64" s="789">
        <v>243745.43940405137</v>
      </c>
      <c r="D64" s="789">
        <v>243745.43940405137</v>
      </c>
      <c r="E64" s="732">
        <v>0.85203114500852106</v>
      </c>
      <c r="F64" s="732">
        <v>9.2054216882226758E-2</v>
      </c>
      <c r="G64" s="732">
        <v>4.20026679330211E-3</v>
      </c>
      <c r="H64" s="732">
        <v>5.1714371315949963E-2</v>
      </c>
      <c r="I64" s="566"/>
      <c r="J64" s="727">
        <v>5.1747205408868222E-2</v>
      </c>
      <c r="K64" s="727">
        <v>5.1747205408868222E-2</v>
      </c>
      <c r="L64" s="574"/>
    </row>
    <row r="65" spans="1:12" ht="13.5" customHeight="1" x14ac:dyDescent="0.35">
      <c r="A65" s="740" t="s">
        <v>294</v>
      </c>
      <c r="B65" s="1042" t="s">
        <v>168</v>
      </c>
      <c r="C65" s="789" t="s">
        <v>168</v>
      </c>
      <c r="D65" s="789" t="s">
        <v>168</v>
      </c>
      <c r="E65" s="732" t="s">
        <v>168</v>
      </c>
      <c r="F65" s="732" t="s">
        <v>168</v>
      </c>
      <c r="G65" s="732" t="s">
        <v>168</v>
      </c>
      <c r="H65" s="732" t="s">
        <v>168</v>
      </c>
      <c r="I65" s="566"/>
      <c r="J65" s="738" t="s">
        <v>168</v>
      </c>
      <c r="K65" s="738" t="s">
        <v>168</v>
      </c>
      <c r="L65" s="574"/>
    </row>
    <row r="66" spans="1:12" ht="27" customHeight="1" x14ac:dyDescent="0.35">
      <c r="A66" s="718" t="s">
        <v>101</v>
      </c>
      <c r="B66" s="1043">
        <v>149</v>
      </c>
      <c r="C66" s="882">
        <v>134646.43240813576</v>
      </c>
      <c r="D66" s="882">
        <v>133463.76970804168</v>
      </c>
      <c r="E66" s="733">
        <v>0.77419469790310214</v>
      </c>
      <c r="F66" s="733">
        <v>0.15543967903712635</v>
      </c>
      <c r="G66" s="733">
        <v>8.3458785558651691E-3</v>
      </c>
      <c r="H66" s="733">
        <v>6.2019744503906231E-2</v>
      </c>
      <c r="I66" s="566"/>
      <c r="J66" s="724">
        <v>3.820920499530954E-2</v>
      </c>
      <c r="K66" s="729">
        <v>3.8524311122181597E-2</v>
      </c>
      <c r="L66" s="574"/>
    </row>
    <row r="67" spans="1:12" ht="13.5" customHeight="1" x14ac:dyDescent="0.35">
      <c r="A67" s="719" t="s">
        <v>78</v>
      </c>
      <c r="B67" s="1044" t="s">
        <v>168</v>
      </c>
      <c r="C67" s="789">
        <v>134395.9481949865</v>
      </c>
      <c r="D67" s="789">
        <v>134395.9481949865</v>
      </c>
      <c r="E67" s="732">
        <v>0.77451520798954754</v>
      </c>
      <c r="F67" s="732">
        <v>0.1552736187062983</v>
      </c>
      <c r="G67" s="732">
        <v>8.4361890351950502E-3</v>
      </c>
      <c r="H67" s="732">
        <v>6.1774984268959103E-2</v>
      </c>
      <c r="I67" s="566"/>
      <c r="J67" s="725">
        <v>3.8558969805649171E-2</v>
      </c>
      <c r="K67" s="726">
        <v>3.8558969805649171E-2</v>
      </c>
      <c r="L67" s="574"/>
    </row>
    <row r="68" spans="1:12" ht="13.5" customHeight="1" x14ac:dyDescent="0.35">
      <c r="A68" s="739" t="s">
        <v>294</v>
      </c>
      <c r="B68" s="1040" t="s">
        <v>168</v>
      </c>
      <c r="C68" s="742" t="s">
        <v>168</v>
      </c>
      <c r="D68" s="789" t="s">
        <v>168</v>
      </c>
      <c r="E68" s="732" t="s">
        <v>168</v>
      </c>
      <c r="F68" s="732" t="s">
        <v>168</v>
      </c>
      <c r="G68" s="732" t="s">
        <v>168</v>
      </c>
      <c r="H68" s="732" t="s">
        <v>168</v>
      </c>
      <c r="I68" s="566"/>
      <c r="J68" s="730" t="s">
        <v>168</v>
      </c>
      <c r="K68" s="728" t="s">
        <v>168</v>
      </c>
      <c r="L68" s="574"/>
    </row>
    <row r="69" spans="1:12" ht="13.5" customHeight="1" x14ac:dyDescent="0.35">
      <c r="A69" s="720" t="s">
        <v>102</v>
      </c>
      <c r="B69" s="1041">
        <v>736</v>
      </c>
      <c r="C69" s="882">
        <v>117115.52392299254</v>
      </c>
      <c r="D69" s="882">
        <v>114935.51860032557</v>
      </c>
      <c r="E69" s="733">
        <v>0.87873981831066317</v>
      </c>
      <c r="F69" s="733">
        <v>7.6811684471807917E-2</v>
      </c>
      <c r="G69" s="733">
        <v>3.8160096331406601E-3</v>
      </c>
      <c r="H69" s="733">
        <v>4.0632487584388678E-2</v>
      </c>
      <c r="I69" s="566"/>
      <c r="J69" s="724">
        <v>1.5896871767825779E-2</v>
      </c>
      <c r="K69" s="729">
        <v>1.557268260925242E-2</v>
      </c>
      <c r="L69" s="574"/>
    </row>
    <row r="70" spans="1:12" ht="13.5" customHeight="1" x14ac:dyDescent="0.35">
      <c r="A70" s="739" t="s">
        <v>78</v>
      </c>
      <c r="B70" s="1040">
        <v>719</v>
      </c>
      <c r="C70" s="789">
        <v>115702.14522871397</v>
      </c>
      <c r="D70" s="789">
        <v>115702.14522871397</v>
      </c>
      <c r="E70" s="732">
        <v>0.87864577451413473</v>
      </c>
      <c r="F70" s="732">
        <v>7.6620204261263897E-2</v>
      </c>
      <c r="G70" s="732">
        <v>3.9287130815608097E-3</v>
      </c>
      <c r="H70" s="732">
        <v>4.0805308143041522E-2</v>
      </c>
      <c r="I70" s="566"/>
      <c r="J70" s="725">
        <v>1.5789542245349879E-2</v>
      </c>
      <c r="K70" s="726">
        <v>1.5789542245349879E-2</v>
      </c>
      <c r="L70" s="574"/>
    </row>
    <row r="71" spans="1:12" ht="13.5" customHeight="1" x14ac:dyDescent="0.35">
      <c r="A71" s="740" t="s">
        <v>294</v>
      </c>
      <c r="B71" s="1042">
        <v>17</v>
      </c>
      <c r="C71" s="789">
        <v>199722.38841241715</v>
      </c>
      <c r="D71" s="789">
        <v>93875.172862115112</v>
      </c>
      <c r="E71" s="732">
        <v>0.88192403351013171</v>
      </c>
      <c r="F71" s="732">
        <v>8.3294985011713105E-2</v>
      </c>
      <c r="G71" s="732">
        <v>0</v>
      </c>
      <c r="H71" s="732">
        <v>3.4780981478155219E-2</v>
      </c>
      <c r="I71" s="566"/>
      <c r="J71" s="730">
        <v>8.3512038531202384E-2</v>
      </c>
      <c r="K71" s="728">
        <v>7.2904913462684115E-2</v>
      </c>
      <c r="L71" s="574"/>
    </row>
    <row r="72" spans="1:12" ht="13.5" customHeight="1" x14ac:dyDescent="0.35">
      <c r="A72" s="720" t="s">
        <v>67</v>
      </c>
      <c r="B72" s="1041">
        <v>69</v>
      </c>
      <c r="C72" s="882">
        <v>598973.09507170995</v>
      </c>
      <c r="D72" s="882">
        <v>429783.28626877535</v>
      </c>
      <c r="E72" s="733">
        <v>0.59591866699230878</v>
      </c>
      <c r="F72" s="733">
        <v>0.37217119726555997</v>
      </c>
      <c r="G72" s="733">
        <v>1.49562304163864E-3</v>
      </c>
      <c r="H72" s="733">
        <v>3.0414512700492509E-2</v>
      </c>
      <c r="I72" s="566"/>
      <c r="J72" s="724">
        <v>7.4488261535723521E-2</v>
      </c>
      <c r="K72" s="729">
        <v>4.1108327836934418E-2</v>
      </c>
      <c r="L72" s="574"/>
    </row>
    <row r="73" spans="1:12" ht="13.5" customHeight="1" x14ac:dyDescent="0.35">
      <c r="A73" s="739" t="s">
        <v>78</v>
      </c>
      <c r="B73" s="1040">
        <v>50</v>
      </c>
      <c r="C73" s="789">
        <v>432654.38154491421</v>
      </c>
      <c r="D73" s="789">
        <v>432654.38154491421</v>
      </c>
      <c r="E73" s="732">
        <v>0.61857358689705955</v>
      </c>
      <c r="F73" s="732">
        <v>0.34484411127370729</v>
      </c>
      <c r="G73" s="732">
        <v>9.0766066458355997E-4</v>
      </c>
      <c r="H73" s="732">
        <v>3.5674641164649822E-2</v>
      </c>
      <c r="I73" s="566"/>
      <c r="J73" s="725">
        <v>4.3106229429325439E-2</v>
      </c>
      <c r="K73" s="726">
        <v>4.3106229429325439E-2</v>
      </c>
      <c r="L73" s="574"/>
    </row>
    <row r="74" spans="1:12" ht="13.5" customHeight="1" x14ac:dyDescent="0.35">
      <c r="A74" s="740" t="s">
        <v>294</v>
      </c>
      <c r="B74" s="1042">
        <v>19</v>
      </c>
      <c r="C74" s="789">
        <v>1026165.3269730011</v>
      </c>
      <c r="D74" s="789">
        <v>426716.72137397481</v>
      </c>
      <c r="E74" s="732">
        <v>0.57138465739253497</v>
      </c>
      <c r="F74" s="732">
        <v>0.40176490110016844</v>
      </c>
      <c r="G74" s="732">
        <v>2.1323533705748499E-3</v>
      </c>
      <c r="H74" s="732">
        <v>2.4718088136721768E-2</v>
      </c>
      <c r="I74" s="566"/>
      <c r="J74" s="730">
        <v>9.8987632666862321E-2</v>
      </c>
      <c r="K74" s="728">
        <v>8.8507350510956484E-2</v>
      </c>
      <c r="L74" s="574"/>
    </row>
    <row r="75" spans="1:12" ht="13.5" customHeight="1" x14ac:dyDescent="0.35">
      <c r="A75" s="718" t="s">
        <v>58</v>
      </c>
      <c r="B75" s="1043">
        <v>8</v>
      </c>
      <c r="C75" s="882">
        <v>994159.4258679871</v>
      </c>
      <c r="D75" s="882">
        <v>525991.00903337426</v>
      </c>
      <c r="E75" s="733">
        <v>0.66806358122991993</v>
      </c>
      <c r="F75" s="733">
        <v>8.3536194484595108E-2</v>
      </c>
      <c r="G75" s="733">
        <v>1.3274675482982209E-2</v>
      </c>
      <c r="H75" s="733">
        <v>0.23512554880250264</v>
      </c>
      <c r="I75" s="566"/>
      <c r="J75" s="724">
        <v>0.51176817113965956</v>
      </c>
      <c r="K75" s="729">
        <v>0.27851183174539423</v>
      </c>
      <c r="L75" s="574"/>
    </row>
    <row r="76" spans="1:12" ht="13.5" customHeight="1" x14ac:dyDescent="0.35">
      <c r="A76" s="719" t="s">
        <v>78</v>
      </c>
      <c r="B76" s="1044" t="s">
        <v>168</v>
      </c>
      <c r="C76" s="789" t="s">
        <v>168</v>
      </c>
      <c r="D76" s="789" t="s">
        <v>168</v>
      </c>
      <c r="E76" s="732" t="s">
        <v>168</v>
      </c>
      <c r="F76" s="732" t="s">
        <v>168</v>
      </c>
      <c r="G76" s="732" t="s">
        <v>168</v>
      </c>
      <c r="H76" s="732" t="s">
        <v>168</v>
      </c>
      <c r="I76" s="566"/>
      <c r="J76" s="725" t="s">
        <v>168</v>
      </c>
      <c r="K76" s="726" t="s">
        <v>168</v>
      </c>
      <c r="L76" s="574"/>
    </row>
    <row r="77" spans="1:12" ht="13.5" customHeight="1" thickBot="1" x14ac:dyDescent="0.4">
      <c r="A77" s="722" t="s">
        <v>294</v>
      </c>
      <c r="B77" s="1046" t="s">
        <v>168</v>
      </c>
      <c r="C77" s="789">
        <v>1309867.2147234385</v>
      </c>
      <c r="D77" s="789">
        <v>570105.97186380869</v>
      </c>
      <c r="E77" s="732">
        <v>0.65719587756435649</v>
      </c>
      <c r="F77" s="732">
        <v>7.5854217229459064E-2</v>
      </c>
      <c r="G77" s="732">
        <v>1.4688074534542409E-2</v>
      </c>
      <c r="H77" s="732">
        <v>0.25226183067164198</v>
      </c>
      <c r="I77" s="566"/>
      <c r="J77" s="761">
        <v>0.51876195175504103</v>
      </c>
      <c r="K77" s="1036">
        <v>0.3154066843990625</v>
      </c>
      <c r="L77" s="574"/>
    </row>
    <row r="78" spans="1:12" ht="48" customHeight="1" x14ac:dyDescent="0.35">
      <c r="A78" s="1258" t="s">
        <v>296</v>
      </c>
      <c r="B78" s="1258"/>
      <c r="C78" s="1258"/>
      <c r="D78" s="1258"/>
      <c r="E78" s="1258"/>
      <c r="F78" s="1258"/>
      <c r="G78" s="1258"/>
      <c r="H78" s="1258"/>
      <c r="I78" s="583"/>
    </row>
    <row r="79" spans="1:12" s="1153" customFormat="1" ht="13.5" customHeight="1" x14ac:dyDescent="0.3">
      <c r="A79" s="1255" t="s">
        <v>343</v>
      </c>
      <c r="B79" s="1255"/>
      <c r="C79" s="1255"/>
      <c r="D79" s="1255"/>
      <c r="E79" s="1255"/>
      <c r="F79" s="1255"/>
      <c r="G79" s="1255"/>
      <c r="H79" s="1255"/>
      <c r="J79" s="1066"/>
      <c r="K79" s="1066"/>
    </row>
    <row r="80" spans="1:12" ht="13.5" customHeight="1" x14ac:dyDescent="0.35">
      <c r="A80" s="564"/>
      <c r="B80" s="564"/>
      <c r="C80" s="564"/>
      <c r="D80" s="564"/>
      <c r="E80" s="564"/>
      <c r="F80" s="564"/>
      <c r="G80" s="564"/>
      <c r="H80" s="564"/>
    </row>
    <row r="81" spans="1:8" ht="13.5" customHeight="1" x14ac:dyDescent="0.35">
      <c r="A81" s="564"/>
      <c r="B81" s="564"/>
      <c r="C81" s="564"/>
      <c r="D81" s="564"/>
      <c r="E81" s="564"/>
      <c r="F81" s="564"/>
      <c r="G81" s="564"/>
      <c r="H81" s="564"/>
    </row>
    <row r="82" spans="1:8" ht="13.5" customHeight="1" x14ac:dyDescent="0.35">
      <c r="A82" s="564"/>
      <c r="B82" s="564"/>
      <c r="C82" s="564"/>
      <c r="D82" s="564"/>
      <c r="E82" s="564"/>
      <c r="F82" s="564"/>
      <c r="G82" s="564"/>
      <c r="H82" s="564"/>
    </row>
    <row r="83" spans="1:8" ht="13.5" customHeight="1" x14ac:dyDescent="0.35">
      <c r="A83" s="564"/>
      <c r="B83" s="564"/>
      <c r="C83" s="564"/>
      <c r="D83" s="564"/>
      <c r="E83" s="564"/>
      <c r="F83" s="564"/>
      <c r="G83" s="564"/>
      <c r="H83" s="564"/>
    </row>
    <row r="84" spans="1:8" ht="13.5" customHeight="1" x14ac:dyDescent="0.35">
      <c r="A84" s="564"/>
      <c r="B84" s="564"/>
      <c r="C84" s="564"/>
      <c r="D84" s="564"/>
      <c r="E84" s="564"/>
      <c r="F84" s="564"/>
      <c r="G84" s="564"/>
      <c r="H84" s="564"/>
    </row>
    <row r="85" spans="1:8" ht="13.5" customHeight="1" x14ac:dyDescent="0.35"/>
    <row r="86" spans="1:8" ht="13.5" customHeight="1" x14ac:dyDescent="0.35"/>
    <row r="87" spans="1:8" ht="13.5" customHeight="1" x14ac:dyDescent="0.35"/>
    <row r="88" spans="1:8" ht="13.5" customHeight="1" x14ac:dyDescent="0.35"/>
    <row r="89" spans="1:8" ht="13.5" customHeight="1" x14ac:dyDescent="0.35"/>
    <row r="90" spans="1:8" ht="13.5" customHeight="1" x14ac:dyDescent="0.35"/>
    <row r="91" spans="1:8" ht="13.5" customHeight="1" x14ac:dyDescent="0.35"/>
  </sheetData>
  <mergeCells count="14">
    <mergeCell ref="A1:H1"/>
    <mergeCell ref="A79:H79"/>
    <mergeCell ref="K3:K5"/>
    <mergeCell ref="E4:E5"/>
    <mergeCell ref="F4:F5"/>
    <mergeCell ref="G4:G5"/>
    <mergeCell ref="H4:H5"/>
    <mergeCell ref="A3:A5"/>
    <mergeCell ref="B3:B5"/>
    <mergeCell ref="C3:C5"/>
    <mergeCell ref="D3:D5"/>
    <mergeCell ref="E3:H3"/>
    <mergeCell ref="J3:J5"/>
    <mergeCell ref="A78:H78"/>
  </mergeCells>
  <conditionalFormatting sqref="J6:J77 C6:C77">
    <cfRule type="expression" dxfId="75" priority="4">
      <formula>$J6&gt;15%</formula>
    </cfRule>
  </conditionalFormatting>
  <conditionalFormatting sqref="K6:K77 D6:H77">
    <cfRule type="expression" dxfId="74" priority="3">
      <formula>$K6&gt;15%</formula>
    </cfRule>
  </conditionalFormatting>
  <conditionalFormatting sqref="J6:K77 B6:H77">
    <cfRule type="containsText" dxfId="73" priority="2" operator="containsText" text=".">
      <formula>NOT(ISERROR(SEARCH(".",B6)))</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3056" r:id="rId4" name="Button 48">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43057" r:id="rId5" name="Button 49">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43058" r:id="rId6" name="Button 50">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43059" r:id="rId7" name="Button 51">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mc:AlternateContent xmlns:mc="http://schemas.openxmlformats.org/markup-compatibility/2006">
          <mc:Choice Requires="x14">
            <control shapeId="43061" r:id="rId8" name="Button 53">
              <controlPr defaultSize="0" print="0" autoFill="0" autoPict="0" macro="[0]!zurück">
                <anchor moveWithCells="1" sizeWithCells="1">
                  <from>
                    <xdr:col>12</xdr:col>
                    <xdr:colOff>0</xdr:colOff>
                    <xdr:row>2</xdr:row>
                    <xdr:rowOff>0</xdr:rowOff>
                  </from>
                  <to>
                    <xdr:col>13</xdr:col>
                    <xdr:colOff>171450</xdr:colOff>
                    <xdr:row>6</xdr:row>
                    <xdr:rowOff>12700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dimension ref="A1:M93"/>
  <sheetViews>
    <sheetView showGridLines="0" zoomScaleNormal="100" workbookViewId="0"/>
  </sheetViews>
  <sheetFormatPr baseColWidth="10" defaultColWidth="11" defaultRowHeight="14.5" x14ac:dyDescent="0.35"/>
  <cols>
    <col min="1" max="1" width="26" style="662" customWidth="1"/>
    <col min="2" max="3" width="11" style="557"/>
    <col min="4" max="10" width="11" style="662"/>
    <col min="11" max="11" width="10.58203125" style="662" customWidth="1"/>
    <col min="12" max="13" width="15.58203125" style="586" customWidth="1"/>
    <col min="14" max="16384" width="11" style="662"/>
  </cols>
  <sheetData>
    <row r="1" spans="1:13" s="548" customFormat="1" ht="13.5" customHeight="1" x14ac:dyDescent="0.3">
      <c r="A1" s="1313" t="s">
        <v>163</v>
      </c>
      <c r="B1" s="1313"/>
      <c r="C1" s="1313"/>
      <c r="D1" s="1313"/>
      <c r="E1" s="1313"/>
      <c r="F1" s="1313"/>
      <c r="G1" s="1313"/>
      <c r="H1" s="1313"/>
      <c r="I1" s="1313"/>
      <c r="J1" s="1313"/>
    </row>
    <row r="2" spans="1:13" s="548" customFormat="1" ht="13.5" customHeight="1" x14ac:dyDescent="0.3">
      <c r="A2" s="748" t="s">
        <v>424</v>
      </c>
      <c r="B2" s="797"/>
      <c r="C2" s="552"/>
    </row>
    <row r="3" spans="1:13" ht="19" customHeight="1" x14ac:dyDescent="0.35">
      <c r="A3" s="1273" t="s">
        <v>167</v>
      </c>
      <c r="B3" s="1270" t="s">
        <v>155</v>
      </c>
      <c r="C3" s="1270" t="s">
        <v>411</v>
      </c>
      <c r="D3" s="1274" t="s">
        <v>154</v>
      </c>
      <c r="E3" s="1274"/>
      <c r="F3" s="1274"/>
      <c r="G3" s="1274"/>
      <c r="H3" s="1274"/>
      <c r="I3" s="1274"/>
      <c r="J3" s="1274"/>
      <c r="L3" s="1270" t="s">
        <v>283</v>
      </c>
      <c r="M3" s="1270" t="s">
        <v>413</v>
      </c>
    </row>
    <row r="4" spans="1:13" ht="13.5" customHeight="1" x14ac:dyDescent="0.35">
      <c r="A4" s="1273"/>
      <c r="B4" s="1270"/>
      <c r="C4" s="1270"/>
      <c r="D4" s="1332" t="s">
        <v>13</v>
      </c>
      <c r="E4" s="1332" t="s">
        <v>164</v>
      </c>
      <c r="F4" s="1332" t="s">
        <v>274</v>
      </c>
      <c r="G4" s="1332" t="s">
        <v>170</v>
      </c>
      <c r="H4" s="1332" t="s">
        <v>275</v>
      </c>
      <c r="I4" s="1332" t="s">
        <v>165</v>
      </c>
      <c r="J4" s="1332" t="s">
        <v>241</v>
      </c>
      <c r="L4" s="1270"/>
      <c r="M4" s="1270"/>
    </row>
    <row r="5" spans="1:13" ht="13.5" customHeight="1" x14ac:dyDescent="0.35">
      <c r="A5" s="1273"/>
      <c r="B5" s="1270"/>
      <c r="C5" s="1270"/>
      <c r="D5" s="1332"/>
      <c r="E5" s="1332"/>
      <c r="F5" s="1332"/>
      <c r="G5" s="1332"/>
      <c r="H5" s="1332"/>
      <c r="I5" s="1332"/>
      <c r="J5" s="1332"/>
      <c r="L5" s="1270"/>
      <c r="M5" s="1270"/>
    </row>
    <row r="6" spans="1:13" ht="13.5" customHeight="1" x14ac:dyDescent="0.35">
      <c r="A6" s="1273"/>
      <c r="B6" s="1270"/>
      <c r="C6" s="1270"/>
      <c r="D6" s="1332"/>
      <c r="E6" s="1332"/>
      <c r="F6" s="1332"/>
      <c r="G6" s="1332"/>
      <c r="H6" s="1332"/>
      <c r="I6" s="1332"/>
      <c r="J6" s="1332"/>
      <c r="L6" s="1270"/>
      <c r="M6" s="1270"/>
    </row>
    <row r="7" spans="1:13" ht="13.5" customHeight="1" x14ac:dyDescent="0.35">
      <c r="A7" s="1273"/>
      <c r="B7" s="1270"/>
      <c r="C7" s="1270"/>
      <c r="D7" s="1332"/>
      <c r="E7" s="1332"/>
      <c r="F7" s="1332"/>
      <c r="G7" s="1332"/>
      <c r="H7" s="1332"/>
      <c r="I7" s="1332"/>
      <c r="J7" s="1332"/>
      <c r="L7" s="1270"/>
      <c r="M7" s="1270"/>
    </row>
    <row r="8" spans="1:13" ht="13.5" customHeight="1" x14ac:dyDescent="0.35">
      <c r="A8" s="745" t="s">
        <v>7</v>
      </c>
      <c r="B8" s="773">
        <v>190450.20706304751</v>
      </c>
      <c r="C8" s="773">
        <v>157076.91703385525</v>
      </c>
      <c r="D8" s="762">
        <v>0.550566634626941</v>
      </c>
      <c r="E8" s="762">
        <v>5.2883356870051773E-2</v>
      </c>
      <c r="F8" s="762">
        <v>0.11487295464633691</v>
      </c>
      <c r="G8" s="762">
        <v>3.4020153972261019E-2</v>
      </c>
      <c r="H8" s="762">
        <v>1.952127283141496E-2</v>
      </c>
      <c r="I8" s="762">
        <v>5.7802103169402867E-2</v>
      </c>
      <c r="J8" s="762">
        <v>7.6812471251710198E-3</v>
      </c>
      <c r="K8" s="584"/>
      <c r="L8" s="757">
        <v>2.0892350546816079E-2</v>
      </c>
      <c r="M8" s="757">
        <v>1.5404128878492291E-2</v>
      </c>
    </row>
    <row r="9" spans="1:13" ht="13.5" customHeight="1" x14ac:dyDescent="0.35">
      <c r="A9" s="746" t="s">
        <v>78</v>
      </c>
      <c r="B9" s="774">
        <v>142412.10570617896</v>
      </c>
      <c r="C9" s="774">
        <v>142412.10570617896</v>
      </c>
      <c r="D9" s="770">
        <v>0.52582773227639523</v>
      </c>
      <c r="E9" s="770">
        <v>4.7826007009953701E-2</v>
      </c>
      <c r="F9" s="770">
        <v>0.12319259274953158</v>
      </c>
      <c r="G9" s="770">
        <v>3.6799717050769939E-2</v>
      </c>
      <c r="H9" s="770">
        <v>2.5634091177405449E-2</v>
      </c>
      <c r="I9" s="770">
        <v>6.1741128852404077E-2</v>
      </c>
      <c r="J9" s="770">
        <v>8.23510980228815E-3</v>
      </c>
      <c r="K9" s="553"/>
      <c r="L9" s="758">
        <v>1.8983680007929001E-2</v>
      </c>
      <c r="M9" s="758">
        <v>1.8983680007929001E-2</v>
      </c>
    </row>
    <row r="10" spans="1:13" ht="13.5" customHeight="1" x14ac:dyDescent="0.35">
      <c r="A10" s="784" t="s">
        <v>294</v>
      </c>
      <c r="B10" s="774">
        <v>431159.927851955</v>
      </c>
      <c r="C10" s="774">
        <v>189347.37896103892</v>
      </c>
      <c r="D10" s="770">
        <v>0.59151124461929083</v>
      </c>
      <c r="E10" s="770">
        <v>6.1253623856129882E-2</v>
      </c>
      <c r="F10" s="770">
        <v>0.10110337293305208</v>
      </c>
      <c r="G10" s="770">
        <v>2.9419783083284402E-2</v>
      </c>
      <c r="H10" s="770">
        <v>9.4041318368734E-3</v>
      </c>
      <c r="I10" s="770">
        <v>5.128274074761812E-2</v>
      </c>
      <c r="J10" s="770">
        <v>6.7645657388046201E-3</v>
      </c>
      <c r="K10" s="553"/>
      <c r="L10" s="760">
        <v>3.6589992904275177E-2</v>
      </c>
      <c r="M10" s="760">
        <v>2.8179330697057511E-2</v>
      </c>
    </row>
    <row r="11" spans="1:13" ht="27" customHeight="1" x14ac:dyDescent="0.35">
      <c r="A11" s="749" t="s">
        <v>86</v>
      </c>
      <c r="B11" s="775">
        <v>230521.37002126552</v>
      </c>
      <c r="C11" s="775">
        <v>179331.51171350761</v>
      </c>
      <c r="D11" s="764">
        <v>0.61067368260398036</v>
      </c>
      <c r="E11" s="764">
        <v>3.7501826522450057E-2</v>
      </c>
      <c r="F11" s="764">
        <v>9.9456191277975309E-2</v>
      </c>
      <c r="G11" s="764">
        <v>3.0660324694006601E-2</v>
      </c>
      <c r="H11" s="764">
        <v>2.21975356513908E-2</v>
      </c>
      <c r="I11" s="764">
        <v>4.7210381189496067E-2</v>
      </c>
      <c r="J11" s="764">
        <v>6.4020058425472903E-3</v>
      </c>
      <c r="K11" s="584"/>
      <c r="L11" s="757">
        <v>2.248906458624101E-2</v>
      </c>
      <c r="M11" s="757">
        <v>1.9811251698625569E-2</v>
      </c>
    </row>
    <row r="12" spans="1:13" ht="13.5" customHeight="1" x14ac:dyDescent="0.35">
      <c r="A12" s="784" t="s">
        <v>78</v>
      </c>
      <c r="B12" s="774">
        <v>196505.60015704439</v>
      </c>
      <c r="C12" s="774">
        <v>196505.60015704439</v>
      </c>
      <c r="D12" s="770">
        <v>0.59335095706340168</v>
      </c>
      <c r="E12" s="770">
        <v>3.5714990070539028E-2</v>
      </c>
      <c r="F12" s="770">
        <v>0.1035379273372304</v>
      </c>
      <c r="G12" s="770">
        <v>3.071213858682463E-2</v>
      </c>
      <c r="H12" s="770">
        <v>2.7016608413304919E-2</v>
      </c>
      <c r="I12" s="770">
        <v>5.0432742517508442E-2</v>
      </c>
      <c r="J12" s="770">
        <v>6.9325090292891699E-3</v>
      </c>
      <c r="K12" s="553"/>
      <c r="L12" s="758">
        <v>2.317211936646402E-2</v>
      </c>
      <c r="M12" s="758">
        <v>2.317211936646402E-2</v>
      </c>
    </row>
    <row r="13" spans="1:13" ht="13.5" customHeight="1" x14ac:dyDescent="0.35">
      <c r="A13" s="785" t="s">
        <v>294</v>
      </c>
      <c r="B13" s="776">
        <v>337418.94618928392</v>
      </c>
      <c r="C13" s="776">
        <v>154602.42460537143</v>
      </c>
      <c r="D13" s="771">
        <v>0.64237733114702755</v>
      </c>
      <c r="E13" s="771">
        <v>4.0772052950882931E-2</v>
      </c>
      <c r="F13" s="771">
        <v>9.1985893075479899E-2</v>
      </c>
      <c r="G13" s="771">
        <v>3.0565496114999209E-2</v>
      </c>
      <c r="H13" s="771">
        <v>1.3377781000819331E-2</v>
      </c>
      <c r="I13" s="771">
        <v>4.1312890590647029E-2</v>
      </c>
      <c r="J13" s="771">
        <v>5.4310912746271299E-3</v>
      </c>
      <c r="K13" s="553"/>
      <c r="L13" s="760">
        <v>4.0110128921282982E-2</v>
      </c>
      <c r="M13" s="760">
        <v>3.4954928042083978E-2</v>
      </c>
    </row>
    <row r="14" spans="1:13" ht="13.5" customHeight="1" x14ac:dyDescent="0.35">
      <c r="A14" s="745" t="s">
        <v>87</v>
      </c>
      <c r="B14" s="773">
        <v>318959.61122701009</v>
      </c>
      <c r="C14" s="773">
        <v>203655.76548672572</v>
      </c>
      <c r="D14" s="762">
        <v>0.51416338524146032</v>
      </c>
      <c r="E14" s="762">
        <v>5.5631968623218127E-2</v>
      </c>
      <c r="F14" s="762">
        <v>0.10370929979748988</v>
      </c>
      <c r="G14" s="762">
        <v>3.5998342319171407E-2</v>
      </c>
      <c r="H14" s="762">
        <v>2.0025684362184298E-2</v>
      </c>
      <c r="I14" s="762">
        <v>7.4011734788502648E-2</v>
      </c>
      <c r="J14" s="762">
        <v>1.9723698773670699E-3</v>
      </c>
      <c r="K14" s="584"/>
      <c r="L14" s="757">
        <v>0.37083062359895486</v>
      </c>
      <c r="M14" s="757">
        <v>0.18334650531049682</v>
      </c>
    </row>
    <row r="15" spans="1:13" ht="13.5" customHeight="1" x14ac:dyDescent="0.35">
      <c r="A15" s="746" t="s">
        <v>78</v>
      </c>
      <c r="B15" s="774">
        <v>126537.14360741834</v>
      </c>
      <c r="C15" s="774">
        <v>126537.14360741834</v>
      </c>
      <c r="D15" s="770">
        <v>0.48308678232037455</v>
      </c>
      <c r="E15" s="770">
        <v>5.7061651497026397E-2</v>
      </c>
      <c r="F15" s="770">
        <v>9.3806354108373721E-2</v>
      </c>
      <c r="G15" s="770">
        <v>4.3582267846365617E-2</v>
      </c>
      <c r="H15" s="770">
        <v>4.740272904885031E-2</v>
      </c>
      <c r="I15" s="770">
        <v>3.9120801278130932E-2</v>
      </c>
      <c r="J15" s="770">
        <v>3.0220168666704301E-3</v>
      </c>
      <c r="K15" s="553"/>
      <c r="L15" s="758">
        <v>0.29452306466691719</v>
      </c>
      <c r="M15" s="758">
        <v>0.29452306466691719</v>
      </c>
    </row>
    <row r="16" spans="1:13" ht="13.5" customHeight="1" x14ac:dyDescent="0.35">
      <c r="A16" s="784" t="s">
        <v>294</v>
      </c>
      <c r="B16" s="774">
        <v>840596.0657590318</v>
      </c>
      <c r="C16" s="774">
        <v>271072.87402794918</v>
      </c>
      <c r="D16" s="770">
        <v>0.52684505287944894</v>
      </c>
      <c r="E16" s="770">
        <v>5.5048546970619852E-2</v>
      </c>
      <c r="F16" s="770">
        <v>0.10775047077699909</v>
      </c>
      <c r="G16" s="770">
        <v>3.2903511678532858E-2</v>
      </c>
      <c r="H16" s="770">
        <v>8.8537238197695899E-3</v>
      </c>
      <c r="I16" s="770">
        <v>8.8249945556947693E-2</v>
      </c>
      <c r="J16" s="770">
        <v>1.5440323821343299E-3</v>
      </c>
      <c r="K16" s="553"/>
      <c r="L16" s="760">
        <v>0.37975018100403229</v>
      </c>
      <c r="M16" s="760">
        <v>0.24212307457762469</v>
      </c>
    </row>
    <row r="17" spans="1:13" ht="13.5" customHeight="1" x14ac:dyDescent="0.35">
      <c r="A17" s="747" t="s">
        <v>63</v>
      </c>
      <c r="B17" s="775">
        <v>326477.54758181708</v>
      </c>
      <c r="C17" s="775">
        <v>271880.37013834273</v>
      </c>
      <c r="D17" s="764">
        <v>0.51365763836200751</v>
      </c>
      <c r="E17" s="764">
        <v>9.3986457004002794E-2</v>
      </c>
      <c r="F17" s="764">
        <v>9.6372424802588466E-2</v>
      </c>
      <c r="G17" s="764">
        <v>2.5127779319696682E-2</v>
      </c>
      <c r="H17" s="764">
        <v>1.0404033660189641E-2</v>
      </c>
      <c r="I17" s="764">
        <v>8.036019185925275E-2</v>
      </c>
      <c r="J17" s="764">
        <v>1.103243882443862E-2</v>
      </c>
      <c r="K17" s="584"/>
      <c r="L17" s="757">
        <v>0.1210322246436263</v>
      </c>
      <c r="M17" s="757">
        <v>8.1897127557282332E-2</v>
      </c>
    </row>
    <row r="18" spans="1:13" ht="13.5" customHeight="1" x14ac:dyDescent="0.35">
      <c r="A18" s="784" t="s">
        <v>78</v>
      </c>
      <c r="B18" s="774">
        <v>237696.76211853125</v>
      </c>
      <c r="C18" s="774">
        <v>237696.76211853125</v>
      </c>
      <c r="D18" s="770">
        <v>0.51789380748432112</v>
      </c>
      <c r="E18" s="770">
        <v>8.0709501157626359E-2</v>
      </c>
      <c r="F18" s="770">
        <v>0.11062932840227874</v>
      </c>
      <c r="G18" s="770">
        <v>3.0919010025203079E-2</v>
      </c>
      <c r="H18" s="770">
        <v>1.186002807474645E-2</v>
      </c>
      <c r="I18" s="770">
        <v>8.0826099009114652E-2</v>
      </c>
      <c r="J18" s="770">
        <v>1.420745335191684E-2</v>
      </c>
      <c r="K18" s="553"/>
      <c r="L18" s="758">
        <v>8.9939843830164429E-2</v>
      </c>
      <c r="M18" s="758">
        <v>8.9939843830164429E-2</v>
      </c>
    </row>
    <row r="19" spans="1:13" ht="13.5" customHeight="1" x14ac:dyDescent="0.35">
      <c r="A19" s="785" t="s">
        <v>294</v>
      </c>
      <c r="B19" s="776">
        <v>831644.9724818822</v>
      </c>
      <c r="C19" s="776">
        <v>354880.41336500534</v>
      </c>
      <c r="D19" s="771">
        <v>0.50676834077814825</v>
      </c>
      <c r="E19" s="771">
        <v>0.11557881962985575</v>
      </c>
      <c r="F19" s="771">
        <v>7.3186369504350576E-2</v>
      </c>
      <c r="G19" s="771">
        <v>1.57094793049837E-2</v>
      </c>
      <c r="H19" s="771">
        <v>8.0361445337896308E-3</v>
      </c>
      <c r="I19" s="771">
        <v>7.9602485330271408E-2</v>
      </c>
      <c r="J19" s="771">
        <v>5.86890090106954E-3</v>
      </c>
      <c r="K19" s="553"/>
      <c r="L19" s="760">
        <v>0.24616335060051728</v>
      </c>
      <c r="M19" s="760">
        <v>0.21430229087349692</v>
      </c>
    </row>
    <row r="20" spans="1:13" ht="13.5" customHeight="1" x14ac:dyDescent="0.35">
      <c r="A20" s="745" t="s">
        <v>88</v>
      </c>
      <c r="B20" s="773">
        <v>371329.93978870125</v>
      </c>
      <c r="C20" s="773">
        <v>258879.94258654566</v>
      </c>
      <c r="D20" s="762">
        <v>0.51761397731884207</v>
      </c>
      <c r="E20" s="762">
        <v>7.5796565994780407E-2</v>
      </c>
      <c r="F20" s="762">
        <v>0.12299699054039982</v>
      </c>
      <c r="G20" s="762">
        <v>4.4241362268288037E-2</v>
      </c>
      <c r="H20" s="762">
        <v>1.2623302471908271E-2</v>
      </c>
      <c r="I20" s="762">
        <v>5.7173563643966648E-2</v>
      </c>
      <c r="J20" s="762">
        <v>8.8553430873436097E-3</v>
      </c>
      <c r="K20" s="584"/>
      <c r="L20" s="757">
        <v>9.8896967170934325E-2</v>
      </c>
      <c r="M20" s="757">
        <v>6.2925532981105897E-2</v>
      </c>
    </row>
    <row r="21" spans="1:13" ht="13.5" customHeight="1" x14ac:dyDescent="0.35">
      <c r="A21" s="786" t="s">
        <v>78</v>
      </c>
      <c r="B21" s="767">
        <v>263817.54472483241</v>
      </c>
      <c r="C21" s="767">
        <v>263817.54472483241</v>
      </c>
      <c r="D21" s="766">
        <v>0.516343133199471</v>
      </c>
      <c r="E21" s="766">
        <v>6.7418620209142216E-2</v>
      </c>
      <c r="F21" s="766">
        <v>0.12784429098034103</v>
      </c>
      <c r="G21" s="766">
        <v>4.8275655271280311E-2</v>
      </c>
      <c r="H21" s="766">
        <v>2.0013224284741001E-2</v>
      </c>
      <c r="I21" s="766">
        <v>5.333910663326992E-2</v>
      </c>
      <c r="J21" s="766">
        <v>7.9900595546558793E-3</v>
      </c>
      <c r="K21" s="553"/>
      <c r="L21" s="759">
        <v>8.7934569120465544E-2</v>
      </c>
      <c r="M21" s="759">
        <v>8.7934569120465544E-2</v>
      </c>
    </row>
    <row r="22" spans="1:13" ht="13.5" customHeight="1" x14ac:dyDescent="0.35">
      <c r="A22" s="784" t="s">
        <v>294</v>
      </c>
      <c r="B22" s="774">
        <v>683054.24158906785</v>
      </c>
      <c r="C22" s="774">
        <v>253565.43446463149</v>
      </c>
      <c r="D22" s="770">
        <v>0.51903713456817169</v>
      </c>
      <c r="E22" s="770">
        <v>8.5178624815037199E-2</v>
      </c>
      <c r="F22" s="770">
        <v>0.11756873175112199</v>
      </c>
      <c r="G22" s="770">
        <v>3.9723551432473407E-2</v>
      </c>
      <c r="H22" s="770">
        <v>4.3476842118870696E-3</v>
      </c>
      <c r="I22" s="770">
        <v>6.1467587756628451E-2</v>
      </c>
      <c r="J22" s="770">
        <v>9.8243325279046105E-3</v>
      </c>
      <c r="K22" s="553"/>
      <c r="L22" s="760">
        <v>0.13025301993356442</v>
      </c>
      <c r="M22" s="760">
        <v>8.8947812690833086E-2</v>
      </c>
    </row>
    <row r="23" spans="1:13" ht="13.5" customHeight="1" x14ac:dyDescent="0.35">
      <c r="A23" s="747" t="s">
        <v>64</v>
      </c>
      <c r="B23" s="775">
        <v>334991.15405529243</v>
      </c>
      <c r="C23" s="775">
        <v>271683.45860987168</v>
      </c>
      <c r="D23" s="764">
        <v>0.56515959717973807</v>
      </c>
      <c r="E23" s="764">
        <v>7.4815963074575803E-2</v>
      </c>
      <c r="F23" s="764">
        <v>0.10736671727237983</v>
      </c>
      <c r="G23" s="764">
        <v>2.5594712029515809E-2</v>
      </c>
      <c r="H23" s="764">
        <v>1.028636906239056E-2</v>
      </c>
      <c r="I23" s="764">
        <v>5.7946234108516598E-2</v>
      </c>
      <c r="J23" s="764">
        <v>6.8847358908795901E-3</v>
      </c>
      <c r="K23" s="584"/>
      <c r="L23" s="757">
        <v>8.5583664073857868E-2</v>
      </c>
      <c r="M23" s="757">
        <v>8.9115954978561049E-2</v>
      </c>
    </row>
    <row r="24" spans="1:13" ht="13.5" customHeight="1" x14ac:dyDescent="0.35">
      <c r="A24" s="784" t="s">
        <v>78</v>
      </c>
      <c r="B24" s="774">
        <v>301753.33934649592</v>
      </c>
      <c r="C24" s="774">
        <v>301753.33934649592</v>
      </c>
      <c r="D24" s="770">
        <v>0.54419907339972717</v>
      </c>
      <c r="E24" s="770">
        <v>7.5414916992424155E-2</v>
      </c>
      <c r="F24" s="770">
        <v>0.10868952434702271</v>
      </c>
      <c r="G24" s="770">
        <v>2.461602096966126E-2</v>
      </c>
      <c r="H24" s="770">
        <v>1.3498384599096511E-2</v>
      </c>
      <c r="I24" s="770">
        <v>6.2776231418391448E-2</v>
      </c>
      <c r="J24" s="770">
        <v>7.3861700033370599E-3</v>
      </c>
      <c r="K24" s="553"/>
      <c r="L24" s="758">
        <v>0.1072752673488338</v>
      </c>
      <c r="M24" s="758">
        <v>0.1072752673488338</v>
      </c>
    </row>
    <row r="25" spans="1:13" ht="13.5" customHeight="1" x14ac:dyDescent="0.35">
      <c r="A25" s="785" t="s">
        <v>294</v>
      </c>
      <c r="B25" s="776">
        <v>444392.62503183715</v>
      </c>
      <c r="C25" s="776">
        <v>222196.31251591857</v>
      </c>
      <c r="D25" s="771">
        <v>0.61200619669258927</v>
      </c>
      <c r="E25" s="771">
        <v>7.347730595843735E-2</v>
      </c>
      <c r="F25" s="771">
        <v>0.10441025426081782</v>
      </c>
      <c r="G25" s="771">
        <v>2.778207855761454E-2</v>
      </c>
      <c r="H25" s="771">
        <v>3.10754056285559E-3</v>
      </c>
      <c r="I25" s="771">
        <v>4.7151229556214043E-2</v>
      </c>
      <c r="J25" s="771">
        <v>5.7640347435743196E-3</v>
      </c>
      <c r="K25" s="553"/>
      <c r="L25" s="760">
        <v>0.12800813199738517</v>
      </c>
      <c r="M25" s="760">
        <v>0.12800813199738517</v>
      </c>
    </row>
    <row r="26" spans="1:13" ht="13.5" customHeight="1" x14ac:dyDescent="0.35">
      <c r="A26" s="745" t="s">
        <v>65</v>
      </c>
      <c r="B26" s="773">
        <v>220894.33003795086</v>
      </c>
      <c r="C26" s="773">
        <v>173571.90740799141</v>
      </c>
      <c r="D26" s="762">
        <v>0.51540675026769045</v>
      </c>
      <c r="E26" s="762">
        <v>5.3254817245059899E-2</v>
      </c>
      <c r="F26" s="762">
        <v>0.12588234726884234</v>
      </c>
      <c r="G26" s="762">
        <v>4.2927949310731753E-2</v>
      </c>
      <c r="H26" s="762">
        <v>1.5946623576112751E-2</v>
      </c>
      <c r="I26" s="762">
        <v>7.1201547015915911E-2</v>
      </c>
      <c r="J26" s="762">
        <v>1.392318826544419E-2</v>
      </c>
      <c r="K26" s="584"/>
      <c r="L26" s="757">
        <v>3.2760666743992972E-2</v>
      </c>
      <c r="M26" s="757">
        <v>2.4627057302451068E-2</v>
      </c>
    </row>
    <row r="27" spans="1:13" ht="13.5" customHeight="1" x14ac:dyDescent="0.35">
      <c r="A27" s="746" t="s">
        <v>78</v>
      </c>
      <c r="B27" s="774">
        <v>178967.18521845355</v>
      </c>
      <c r="C27" s="774">
        <v>178967.18521845355</v>
      </c>
      <c r="D27" s="770">
        <v>0.49619721585334992</v>
      </c>
      <c r="E27" s="770">
        <v>5.1616113610464462E-2</v>
      </c>
      <c r="F27" s="770">
        <v>0.13217964534893939</v>
      </c>
      <c r="G27" s="770">
        <v>4.5229504584065133E-2</v>
      </c>
      <c r="H27" s="770">
        <v>1.9313123731175361E-2</v>
      </c>
      <c r="I27" s="770">
        <v>7.5578778071518526E-2</v>
      </c>
      <c r="J27" s="770">
        <v>1.474419640670928E-2</v>
      </c>
      <c r="K27" s="553"/>
      <c r="L27" s="758">
        <v>2.8247059981126262E-2</v>
      </c>
      <c r="M27" s="758">
        <v>2.8247059981126262E-2</v>
      </c>
    </row>
    <row r="28" spans="1:13" ht="13.5" customHeight="1" x14ac:dyDescent="0.35">
      <c r="A28" s="784" t="s">
        <v>294</v>
      </c>
      <c r="B28" s="774">
        <v>367053.95300622331</v>
      </c>
      <c r="C28" s="774">
        <v>165111.46149253083</v>
      </c>
      <c r="D28" s="770">
        <v>0.54805744799912004</v>
      </c>
      <c r="E28" s="770">
        <v>5.6040143317545671E-2</v>
      </c>
      <c r="F28" s="770">
        <v>0.11517874708244386</v>
      </c>
      <c r="G28" s="770">
        <v>3.9015965609258602E-2</v>
      </c>
      <c r="H28" s="770">
        <v>1.022453908385639E-2</v>
      </c>
      <c r="I28" s="770">
        <v>6.376150994815559E-2</v>
      </c>
      <c r="J28" s="770">
        <v>1.252770995361807E-2</v>
      </c>
      <c r="K28" s="553"/>
      <c r="L28" s="760">
        <v>5.3717306938521212E-2</v>
      </c>
      <c r="M28" s="760">
        <v>5.0773729030459833E-2</v>
      </c>
    </row>
    <row r="29" spans="1:13" ht="13.5" customHeight="1" x14ac:dyDescent="0.35">
      <c r="A29" s="747" t="s">
        <v>89</v>
      </c>
      <c r="B29" s="775">
        <v>267926.65891206037</v>
      </c>
      <c r="C29" s="775">
        <v>193269.20195013229</v>
      </c>
      <c r="D29" s="764">
        <v>0.56864912507840437</v>
      </c>
      <c r="E29" s="764">
        <v>3.070710163383145E-2</v>
      </c>
      <c r="F29" s="764">
        <v>0.12168208146400869</v>
      </c>
      <c r="G29" s="764">
        <v>2.8570093065783762E-2</v>
      </c>
      <c r="H29" s="764">
        <v>1.142255227258971E-2</v>
      </c>
      <c r="I29" s="764">
        <v>6.0196875980033572E-2</v>
      </c>
      <c r="J29" s="764">
        <v>8.9178088617251107E-3</v>
      </c>
      <c r="K29" s="584"/>
      <c r="L29" s="757">
        <v>9.1390079995333287E-2</v>
      </c>
      <c r="M29" s="757">
        <v>5.0007020121396899E-2</v>
      </c>
    </row>
    <row r="30" spans="1:13" ht="13.5" customHeight="1" x14ac:dyDescent="0.35">
      <c r="A30" s="784" t="s">
        <v>78</v>
      </c>
      <c r="B30" s="774">
        <v>182685.96428522549</v>
      </c>
      <c r="C30" s="774">
        <v>182685.96428522549</v>
      </c>
      <c r="D30" s="770">
        <v>0.52699229457713392</v>
      </c>
      <c r="E30" s="770">
        <v>2.942880494764066E-2</v>
      </c>
      <c r="F30" s="770">
        <v>0.13291492398975494</v>
      </c>
      <c r="G30" s="770">
        <v>3.7455402709663972E-2</v>
      </c>
      <c r="H30" s="770">
        <v>1.950363549500005E-2</v>
      </c>
      <c r="I30" s="770">
        <v>6.7519968342461448E-2</v>
      </c>
      <c r="J30" s="770">
        <v>1.0224838384025031E-2</v>
      </c>
      <c r="K30" s="553"/>
      <c r="L30" s="758">
        <v>5.6419515438211422E-2</v>
      </c>
      <c r="M30" s="758">
        <v>5.6419515438211422E-2</v>
      </c>
    </row>
    <row r="31" spans="1:13" ht="13.5" customHeight="1" x14ac:dyDescent="0.35">
      <c r="A31" s="785" t="s">
        <v>294</v>
      </c>
      <c r="B31" s="776">
        <v>526191.87398150458</v>
      </c>
      <c r="C31" s="776">
        <v>205811.06543392886</v>
      </c>
      <c r="D31" s="771">
        <v>0.61246850264670494</v>
      </c>
      <c r="E31" s="771">
        <v>3.2051759027648133E-2</v>
      </c>
      <c r="F31" s="771">
        <v>0.10986610406299301</v>
      </c>
      <c r="G31" s="771">
        <v>1.9223516924217161E-2</v>
      </c>
      <c r="H31" s="771">
        <v>2.92195266809352E-3</v>
      </c>
      <c r="I31" s="771">
        <v>5.2493617106630142E-2</v>
      </c>
      <c r="J31" s="771">
        <v>7.5429270130249098E-3</v>
      </c>
      <c r="K31" s="553"/>
      <c r="L31" s="760">
        <v>0.15301725067702293</v>
      </c>
      <c r="M31" s="760">
        <v>0.10174870339948386</v>
      </c>
    </row>
    <row r="32" spans="1:13" ht="13.5" customHeight="1" x14ac:dyDescent="0.35">
      <c r="A32" s="747" t="s">
        <v>90</v>
      </c>
      <c r="B32" s="775">
        <v>480303</v>
      </c>
      <c r="C32" s="775">
        <v>426935.99999999994</v>
      </c>
      <c r="D32" s="764">
        <v>0.44149110040953315</v>
      </c>
      <c r="E32" s="764">
        <v>0.11392469961670029</v>
      </c>
      <c r="F32" s="764">
        <v>0.10410745924968196</v>
      </c>
      <c r="G32" s="764">
        <v>2.4290656106666E-2</v>
      </c>
      <c r="H32" s="764">
        <v>9.54111258934464E-3</v>
      </c>
      <c r="I32" s="764">
        <v>0.12506896688132282</v>
      </c>
      <c r="J32" s="764">
        <v>2.2889717532474291E-2</v>
      </c>
      <c r="K32" s="584"/>
      <c r="L32" s="768">
        <v>0.17396799076124858</v>
      </c>
      <c r="M32" s="768">
        <v>0.16455526560385134</v>
      </c>
    </row>
    <row r="33" spans="1:13" ht="13.5" customHeight="1" x14ac:dyDescent="0.35">
      <c r="A33" s="784" t="s">
        <v>78</v>
      </c>
      <c r="B33" s="774">
        <v>441045.57142857142</v>
      </c>
      <c r="C33" s="774">
        <v>441045.57142857142</v>
      </c>
      <c r="D33" s="770">
        <v>0.46185088097472271</v>
      </c>
      <c r="E33" s="770">
        <v>8.4530299590032637E-2</v>
      </c>
      <c r="F33" s="770">
        <v>0.11401769626008847</v>
      </c>
      <c r="G33" s="770">
        <v>2.0384028990849349E-2</v>
      </c>
      <c r="H33" s="770">
        <v>1.1874704233673291E-2</v>
      </c>
      <c r="I33" s="770">
        <v>0.12972355626354129</v>
      </c>
      <c r="J33" s="770">
        <v>2.7510600621445339E-2</v>
      </c>
      <c r="K33" s="553"/>
      <c r="L33" s="758">
        <v>0.19311352048854002</v>
      </c>
      <c r="M33" s="758">
        <v>0.19311352048854002</v>
      </c>
    </row>
    <row r="34" spans="1:13" ht="13.5" customHeight="1" x14ac:dyDescent="0.35">
      <c r="A34" s="785" t="s">
        <v>294</v>
      </c>
      <c r="B34" s="776" t="s">
        <v>168</v>
      </c>
      <c r="C34" s="776" t="s">
        <v>168</v>
      </c>
      <c r="D34" s="771" t="s">
        <v>168</v>
      </c>
      <c r="E34" s="771" t="s">
        <v>168</v>
      </c>
      <c r="F34" s="771" t="s">
        <v>168</v>
      </c>
      <c r="G34" s="771" t="s">
        <v>168</v>
      </c>
      <c r="H34" s="771" t="s">
        <v>168</v>
      </c>
      <c r="I34" s="771" t="s">
        <v>168</v>
      </c>
      <c r="J34" s="771" t="s">
        <v>168</v>
      </c>
      <c r="K34" s="553"/>
      <c r="L34" s="760" t="s">
        <v>168</v>
      </c>
      <c r="M34" s="760" t="s">
        <v>168</v>
      </c>
    </row>
    <row r="35" spans="1:13" ht="13.5" customHeight="1" x14ac:dyDescent="0.35">
      <c r="A35" s="747" t="s">
        <v>91</v>
      </c>
      <c r="B35" s="775">
        <v>284971.74621160986</v>
      </c>
      <c r="C35" s="775">
        <v>255000.76527746319</v>
      </c>
      <c r="D35" s="764">
        <v>0.53531056589273718</v>
      </c>
      <c r="E35" s="764">
        <v>5.6445508630761143E-2</v>
      </c>
      <c r="F35" s="764">
        <v>0.10808017862115973</v>
      </c>
      <c r="G35" s="764">
        <v>3.3559265883515071E-2</v>
      </c>
      <c r="H35" s="764">
        <v>1.868199845665636E-2</v>
      </c>
      <c r="I35" s="764">
        <v>7.8909608706005274E-2</v>
      </c>
      <c r="J35" s="764">
        <v>6.2509259550372499E-3</v>
      </c>
      <c r="K35" s="584"/>
      <c r="L35" s="757">
        <v>0.13410627785049969</v>
      </c>
      <c r="M35" s="757">
        <v>0.11126500222935221</v>
      </c>
    </row>
    <row r="36" spans="1:13" ht="13.5" customHeight="1" x14ac:dyDescent="0.35">
      <c r="A36" s="784" t="s">
        <v>78</v>
      </c>
      <c r="B36" s="774">
        <v>259701.80754784634</v>
      </c>
      <c r="C36" s="774">
        <v>259701.80754784634</v>
      </c>
      <c r="D36" s="770">
        <v>0.53355819406411586</v>
      </c>
      <c r="E36" s="770">
        <v>5.7929315291357947E-2</v>
      </c>
      <c r="F36" s="770">
        <v>0.10420683549299624</v>
      </c>
      <c r="G36" s="770">
        <v>2.9762934179031791E-2</v>
      </c>
      <c r="H36" s="770">
        <v>2.0554120627788029E-2</v>
      </c>
      <c r="I36" s="770">
        <v>8.4312781476805987E-2</v>
      </c>
      <c r="J36" s="770">
        <v>5.4124424355859397E-3</v>
      </c>
      <c r="K36" s="553"/>
      <c r="L36" s="758">
        <v>0.12199526291692994</v>
      </c>
      <c r="M36" s="758">
        <v>0.12199526291692994</v>
      </c>
    </row>
    <row r="37" spans="1:13" ht="13.5" customHeight="1" x14ac:dyDescent="0.35">
      <c r="A37" s="785" t="s">
        <v>294</v>
      </c>
      <c r="B37" s="776" t="s">
        <v>168</v>
      </c>
      <c r="C37" s="776" t="s">
        <v>168</v>
      </c>
      <c r="D37" s="771" t="s">
        <v>168</v>
      </c>
      <c r="E37" s="771" t="s">
        <v>168</v>
      </c>
      <c r="F37" s="771" t="s">
        <v>168</v>
      </c>
      <c r="G37" s="771" t="s">
        <v>168</v>
      </c>
      <c r="H37" s="771" t="s">
        <v>168</v>
      </c>
      <c r="I37" s="771" t="s">
        <v>168</v>
      </c>
      <c r="J37" s="771" t="s">
        <v>168</v>
      </c>
      <c r="K37" s="553"/>
      <c r="L37" s="760" t="s">
        <v>168</v>
      </c>
      <c r="M37" s="760" t="s">
        <v>168</v>
      </c>
    </row>
    <row r="38" spans="1:13" ht="13.5" customHeight="1" x14ac:dyDescent="0.35">
      <c r="A38" s="745" t="s">
        <v>92</v>
      </c>
      <c r="B38" s="773">
        <v>522899.33411669038</v>
      </c>
      <c r="C38" s="773">
        <v>324474.33154824656</v>
      </c>
      <c r="D38" s="762">
        <v>0.55915750775182282</v>
      </c>
      <c r="E38" s="762">
        <v>0.10351833571034839</v>
      </c>
      <c r="F38" s="762">
        <v>9.5454186644162511E-2</v>
      </c>
      <c r="G38" s="762">
        <v>2.211466091947422E-2</v>
      </c>
      <c r="H38" s="762">
        <v>5.7670192050175402E-3</v>
      </c>
      <c r="I38" s="762">
        <v>5.1846224666884343E-2</v>
      </c>
      <c r="J38" s="762">
        <v>6.1525499974063903E-3</v>
      </c>
      <c r="K38" s="584"/>
      <c r="L38" s="757">
        <v>0.1467232947035183</v>
      </c>
      <c r="M38" s="757">
        <v>9.8072972660046734E-2</v>
      </c>
    </row>
    <row r="39" spans="1:13" ht="13.5" customHeight="1" x14ac:dyDescent="0.35">
      <c r="A39" s="746" t="s">
        <v>78</v>
      </c>
      <c r="B39" s="774">
        <v>287449.4837971275</v>
      </c>
      <c r="C39" s="774">
        <v>287449.4837971275</v>
      </c>
      <c r="D39" s="770">
        <v>0.53944916814896582</v>
      </c>
      <c r="E39" s="770">
        <v>7.4516020428617338E-2</v>
      </c>
      <c r="F39" s="770">
        <v>0.13092034110917783</v>
      </c>
      <c r="G39" s="770">
        <v>2.6686978256297619E-2</v>
      </c>
      <c r="H39" s="770">
        <v>1.700928638964028E-2</v>
      </c>
      <c r="I39" s="770">
        <v>5.1666616474671592E-2</v>
      </c>
      <c r="J39" s="770">
        <v>1.070242425871604E-2</v>
      </c>
      <c r="K39" s="553"/>
      <c r="L39" s="758">
        <v>0.1209627395253378</v>
      </c>
      <c r="M39" s="758">
        <v>0.1209627395253378</v>
      </c>
    </row>
    <row r="40" spans="1:13" ht="13.5" customHeight="1" x14ac:dyDescent="0.35">
      <c r="A40" s="784" t="s">
        <v>294</v>
      </c>
      <c r="B40" s="774">
        <v>773409.33968236635</v>
      </c>
      <c r="C40" s="774">
        <v>341888.17377668142</v>
      </c>
      <c r="D40" s="770">
        <v>0.56695094092659748</v>
      </c>
      <c r="E40" s="770">
        <v>0.11498696323639096</v>
      </c>
      <c r="F40" s="770">
        <v>8.1429509255851795E-2</v>
      </c>
      <c r="G40" s="770">
        <v>2.0306591323736599E-2</v>
      </c>
      <c r="H40" s="770">
        <v>1.3213956871632199E-3</v>
      </c>
      <c r="I40" s="770">
        <v>5.1917248632974783E-2</v>
      </c>
      <c r="J40" s="770">
        <v>4.3533552542833198E-3</v>
      </c>
      <c r="K40" s="553"/>
      <c r="L40" s="760">
        <v>0.15318526987724213</v>
      </c>
      <c r="M40" s="760">
        <v>0.147472019149578</v>
      </c>
    </row>
    <row r="41" spans="1:13" ht="27" customHeight="1" x14ac:dyDescent="0.35">
      <c r="A41" s="747" t="s">
        <v>93</v>
      </c>
      <c r="B41" s="775">
        <v>324595.22875264275</v>
      </c>
      <c r="C41" s="775">
        <v>306454.17804391216</v>
      </c>
      <c r="D41" s="764">
        <v>0.56795348809484114</v>
      </c>
      <c r="E41" s="764">
        <v>8.31177235542363E-2</v>
      </c>
      <c r="F41" s="764">
        <v>0.10603278515362237</v>
      </c>
      <c r="G41" s="764">
        <v>2.2732199930106219E-2</v>
      </c>
      <c r="H41" s="764">
        <v>7.7362599419251799E-3</v>
      </c>
      <c r="I41" s="764">
        <v>5.714233265998124E-2</v>
      </c>
      <c r="J41" s="764">
        <v>9.6618222251774293E-3</v>
      </c>
      <c r="K41" s="584"/>
      <c r="L41" s="757">
        <v>0.20451944269077679</v>
      </c>
      <c r="M41" s="757">
        <v>0.21432672717551812</v>
      </c>
    </row>
    <row r="42" spans="1:13" ht="13.5" customHeight="1" x14ac:dyDescent="0.35">
      <c r="A42" s="784" t="s">
        <v>78</v>
      </c>
      <c r="B42" s="774">
        <v>323025.85887640447</v>
      </c>
      <c r="C42" s="774">
        <v>323025.85887640447</v>
      </c>
      <c r="D42" s="770">
        <v>0.5669693753783257</v>
      </c>
      <c r="E42" s="770">
        <v>8.3536656534497003E-2</v>
      </c>
      <c r="F42" s="770">
        <v>0.10608564685876418</v>
      </c>
      <c r="G42" s="770">
        <v>2.3199639872710589E-2</v>
      </c>
      <c r="H42" s="770">
        <v>8.4213482718973505E-3</v>
      </c>
      <c r="I42" s="770">
        <v>5.974378763896674E-2</v>
      </c>
      <c r="J42" s="770">
        <v>1.0319651092016239E-2</v>
      </c>
      <c r="K42" s="553"/>
      <c r="L42" s="758">
        <v>0.21980853142217657</v>
      </c>
      <c r="M42" s="758">
        <v>0.21980853142217657</v>
      </c>
    </row>
    <row r="43" spans="1:13" ht="13.5" customHeight="1" x14ac:dyDescent="0.35">
      <c r="A43" s="785" t="s">
        <v>294</v>
      </c>
      <c r="B43" s="776" t="s">
        <v>168</v>
      </c>
      <c r="C43" s="776" t="s">
        <v>168</v>
      </c>
      <c r="D43" s="771" t="s">
        <v>168</v>
      </c>
      <c r="E43" s="771" t="s">
        <v>168</v>
      </c>
      <c r="F43" s="771" t="s">
        <v>168</v>
      </c>
      <c r="G43" s="771" t="s">
        <v>168</v>
      </c>
      <c r="H43" s="771" t="s">
        <v>168</v>
      </c>
      <c r="I43" s="771" t="s">
        <v>168</v>
      </c>
      <c r="J43" s="771" t="s">
        <v>168</v>
      </c>
      <c r="K43" s="553"/>
      <c r="L43" s="760" t="s">
        <v>168</v>
      </c>
      <c r="M43" s="760" t="s">
        <v>168</v>
      </c>
    </row>
    <row r="44" spans="1:13" ht="27" customHeight="1" x14ac:dyDescent="0.35">
      <c r="A44" s="745" t="s">
        <v>94</v>
      </c>
      <c r="B44" s="773">
        <v>527510.44746565248</v>
      </c>
      <c r="C44" s="773">
        <v>329536.91599227302</v>
      </c>
      <c r="D44" s="762">
        <v>0.52987901865750675</v>
      </c>
      <c r="E44" s="762">
        <v>0.17847569555955384</v>
      </c>
      <c r="F44" s="762">
        <v>8.7738212978899138E-2</v>
      </c>
      <c r="G44" s="762">
        <v>2.2530991794852691E-2</v>
      </c>
      <c r="H44" s="762">
        <v>9.2206666340734593E-3</v>
      </c>
      <c r="I44" s="762">
        <v>3.3497866789280469E-2</v>
      </c>
      <c r="J44" s="762">
        <v>3.6943992044433001E-3</v>
      </c>
      <c r="K44" s="584"/>
      <c r="L44" s="757">
        <v>0.16675075277252305</v>
      </c>
      <c r="M44" s="757">
        <v>0.16075863975246468</v>
      </c>
    </row>
    <row r="45" spans="1:13" ht="13.5" customHeight="1" x14ac:dyDescent="0.35">
      <c r="A45" s="746" t="s">
        <v>78</v>
      </c>
      <c r="B45" s="774">
        <v>393393.96972287411</v>
      </c>
      <c r="C45" s="774">
        <v>393393.96972287411</v>
      </c>
      <c r="D45" s="770">
        <v>0.44859842488227147</v>
      </c>
      <c r="E45" s="770">
        <v>0.27324701442501254</v>
      </c>
      <c r="F45" s="770">
        <v>6.9712535802927786E-2</v>
      </c>
      <c r="G45" s="770">
        <v>2.0216629026513711E-2</v>
      </c>
      <c r="H45" s="770">
        <v>1.046692769715293E-2</v>
      </c>
      <c r="I45" s="770">
        <v>2.8847223157499949E-2</v>
      </c>
      <c r="J45" s="770">
        <v>6.0611281575132497E-3</v>
      </c>
      <c r="K45" s="553"/>
      <c r="L45" s="758">
        <v>0.20240310459893684</v>
      </c>
      <c r="M45" s="758">
        <v>0.20240310459893684</v>
      </c>
    </row>
    <row r="46" spans="1:13" ht="13.5" customHeight="1" x14ac:dyDescent="0.35">
      <c r="A46" s="784" t="s">
        <v>294</v>
      </c>
      <c r="B46" s="774">
        <v>892794.39545983705</v>
      </c>
      <c r="C46" s="774">
        <v>275807.51841329213</v>
      </c>
      <c r="D46" s="770">
        <v>0.6274254890430282</v>
      </c>
      <c r="E46" s="770">
        <v>6.4738735484306795E-2</v>
      </c>
      <c r="F46" s="770">
        <v>0.10937118959921265</v>
      </c>
      <c r="G46" s="770">
        <v>2.530850495952542E-2</v>
      </c>
      <c r="H46" s="770">
        <v>7.7250037428981998E-3</v>
      </c>
      <c r="I46" s="770">
        <v>3.9079197464048629E-2</v>
      </c>
      <c r="J46" s="770">
        <v>8.5404033145563998E-4</v>
      </c>
      <c r="K46" s="553"/>
      <c r="L46" s="760">
        <v>0.26460164985844681</v>
      </c>
      <c r="M46" s="760">
        <v>0.23228109652952503</v>
      </c>
    </row>
    <row r="47" spans="1:13" ht="13.5" customHeight="1" x14ac:dyDescent="0.35">
      <c r="A47" s="747" t="s">
        <v>95</v>
      </c>
      <c r="B47" s="775">
        <v>262555.79995378427</v>
      </c>
      <c r="C47" s="775">
        <v>206119.85600633986</v>
      </c>
      <c r="D47" s="764">
        <v>0.63723046944273298</v>
      </c>
      <c r="E47" s="764">
        <v>3.776421863985311E-2</v>
      </c>
      <c r="F47" s="764">
        <v>0.10469276876894108</v>
      </c>
      <c r="G47" s="764">
        <v>2.8799589391167921E-2</v>
      </c>
      <c r="H47" s="764">
        <v>1.134608954730441E-2</v>
      </c>
      <c r="I47" s="764">
        <v>4.3326589504077209E-2</v>
      </c>
      <c r="J47" s="764">
        <v>4.9484273074965699E-3</v>
      </c>
      <c r="K47" s="584"/>
      <c r="L47" s="757">
        <v>3.443544724838915E-2</v>
      </c>
      <c r="M47" s="757">
        <v>2.9747320111660491E-2</v>
      </c>
    </row>
    <row r="48" spans="1:13" ht="13.5" customHeight="1" x14ac:dyDescent="0.35">
      <c r="A48" s="784" t="s">
        <v>78</v>
      </c>
      <c r="B48" s="774">
        <v>223853.07150317117</v>
      </c>
      <c r="C48" s="774">
        <v>223853.07150317117</v>
      </c>
      <c r="D48" s="770">
        <v>0.61602967391129171</v>
      </c>
      <c r="E48" s="770">
        <v>3.6161328983403053E-2</v>
      </c>
      <c r="F48" s="770">
        <v>0.11037829523083668</v>
      </c>
      <c r="G48" s="770">
        <v>3.1437122153121541E-2</v>
      </c>
      <c r="H48" s="770">
        <v>1.5202183959122499E-2</v>
      </c>
      <c r="I48" s="770">
        <v>4.6898262667589383E-2</v>
      </c>
      <c r="J48" s="770">
        <v>5.3104448007787897E-3</v>
      </c>
      <c r="K48" s="553"/>
      <c r="L48" s="758">
        <v>3.4381651532941378E-2</v>
      </c>
      <c r="M48" s="758">
        <v>3.4381651532941378E-2</v>
      </c>
    </row>
    <row r="49" spans="1:13" ht="13.5" customHeight="1" x14ac:dyDescent="0.35">
      <c r="A49" s="785" t="s">
        <v>294</v>
      </c>
      <c r="B49" s="788">
        <v>377316.67323642073</v>
      </c>
      <c r="C49" s="788">
        <v>180908.67709154135</v>
      </c>
      <c r="D49" s="771">
        <v>0.67452640280432608</v>
      </c>
      <c r="E49" s="771">
        <v>4.0583983856884352E-2</v>
      </c>
      <c r="F49" s="771">
        <v>9.469092635062451E-2</v>
      </c>
      <c r="G49" s="771">
        <v>2.4159704723493259E-2</v>
      </c>
      <c r="H49" s="771">
        <v>4.5625403165269699E-3</v>
      </c>
      <c r="I49" s="771">
        <v>3.7043387343187177E-2</v>
      </c>
      <c r="J49" s="771">
        <v>4.3115747759412803E-3</v>
      </c>
      <c r="K49" s="553"/>
      <c r="L49" s="760">
        <v>5.7703320969127593E-2</v>
      </c>
      <c r="M49" s="760">
        <v>5.3782428312965883E-2</v>
      </c>
    </row>
    <row r="50" spans="1:13" ht="27" customHeight="1" x14ac:dyDescent="0.35">
      <c r="A50" s="745" t="s">
        <v>96</v>
      </c>
      <c r="B50" s="773">
        <v>291379.12642141525</v>
      </c>
      <c r="C50" s="773">
        <v>219170.2103263404</v>
      </c>
      <c r="D50" s="762">
        <v>0.68209811389534925</v>
      </c>
      <c r="E50" s="762">
        <v>1.649199228042297E-2</v>
      </c>
      <c r="F50" s="762">
        <v>0.10982939661974339</v>
      </c>
      <c r="G50" s="762">
        <v>2.016382517058702E-2</v>
      </c>
      <c r="H50" s="762">
        <v>7.2674124958219304E-3</v>
      </c>
      <c r="I50" s="762">
        <v>2.7606685595576629E-2</v>
      </c>
      <c r="J50" s="762">
        <v>2.6234220471505901E-3</v>
      </c>
      <c r="K50" s="584"/>
      <c r="L50" s="757">
        <v>0.11367583005739118</v>
      </c>
      <c r="M50" s="757">
        <v>8.4925184207663679E-2</v>
      </c>
    </row>
    <row r="51" spans="1:13" ht="13.5" customHeight="1" x14ac:dyDescent="0.35">
      <c r="A51" s="746" t="s">
        <v>78</v>
      </c>
      <c r="B51" s="774">
        <v>200287.53324898795</v>
      </c>
      <c r="C51" s="774">
        <v>200287.53324898795</v>
      </c>
      <c r="D51" s="770">
        <v>0.6564824959144564</v>
      </c>
      <c r="E51" s="770">
        <v>9.7745410395391405E-3</v>
      </c>
      <c r="F51" s="770">
        <v>0.12421613073441569</v>
      </c>
      <c r="G51" s="770">
        <v>2.711085166326032E-2</v>
      </c>
      <c r="H51" s="770">
        <v>1.1820753241997739E-2</v>
      </c>
      <c r="I51" s="770">
        <v>2.934697771445564E-2</v>
      </c>
      <c r="J51" s="770">
        <v>3.6394208005508699E-3</v>
      </c>
      <c r="K51" s="553"/>
      <c r="L51" s="758">
        <v>0.1213735474364184</v>
      </c>
      <c r="M51" s="758">
        <v>0.1213735474364184</v>
      </c>
    </row>
    <row r="52" spans="1:13" ht="13.5" customHeight="1" x14ac:dyDescent="0.35">
      <c r="A52" s="785" t="s">
        <v>294</v>
      </c>
      <c r="B52" s="774">
        <v>633447.99238274933</v>
      </c>
      <c r="C52" s="774">
        <v>246796.80709039324</v>
      </c>
      <c r="D52" s="770">
        <v>0.7125127791880862</v>
      </c>
      <c r="E52" s="770">
        <v>2.4467947858155519E-2</v>
      </c>
      <c r="F52" s="770">
        <v>9.2747329613600243E-2</v>
      </c>
      <c r="G52" s="770">
        <v>1.1915283764635061E-2</v>
      </c>
      <c r="H52" s="770">
        <v>1.8610102430235099E-3</v>
      </c>
      <c r="I52" s="770">
        <v>2.5540352378600299E-2</v>
      </c>
      <c r="J52" s="770">
        <v>1.4170774629380101E-3</v>
      </c>
      <c r="K52" s="553"/>
      <c r="L52" s="760">
        <v>0.15149079179593888</v>
      </c>
      <c r="M52" s="760">
        <v>0.11032092126880691</v>
      </c>
    </row>
    <row r="53" spans="1:13" ht="26" x14ac:dyDescent="0.35">
      <c r="A53" s="745" t="s">
        <v>229</v>
      </c>
      <c r="B53" s="775">
        <v>177643.23663724188</v>
      </c>
      <c r="C53" s="775">
        <v>152708.99409653334</v>
      </c>
      <c r="D53" s="764">
        <v>0.56613848136361689</v>
      </c>
      <c r="E53" s="764">
        <v>1.047550425628664E-2</v>
      </c>
      <c r="F53" s="764">
        <v>0.13648418733204892</v>
      </c>
      <c r="G53" s="764">
        <v>4.0170336880396201E-2</v>
      </c>
      <c r="H53" s="764">
        <v>1.9385029936282331E-2</v>
      </c>
      <c r="I53" s="764">
        <v>5.4554840028417241E-2</v>
      </c>
      <c r="J53" s="764">
        <v>4.5856396576905503E-3</v>
      </c>
      <c r="K53" s="584"/>
      <c r="L53" s="757">
        <v>7.1280019572018849E-2</v>
      </c>
      <c r="M53" s="757">
        <v>5.5151682889719673E-2</v>
      </c>
    </row>
    <row r="54" spans="1:13" ht="13.5" customHeight="1" x14ac:dyDescent="0.35">
      <c r="A54" s="784" t="s">
        <v>78</v>
      </c>
      <c r="B54" s="774">
        <v>147393.3427040978</v>
      </c>
      <c r="C54" s="774">
        <v>147393.3427040978</v>
      </c>
      <c r="D54" s="770">
        <v>0.54835858550061933</v>
      </c>
      <c r="E54" s="770">
        <v>9.8128851639919992E-3</v>
      </c>
      <c r="F54" s="770">
        <v>0.13069963007798632</v>
      </c>
      <c r="G54" s="770">
        <v>4.5115232658452242E-2</v>
      </c>
      <c r="H54" s="770">
        <v>2.5814800163657291E-2</v>
      </c>
      <c r="I54" s="770">
        <v>6.0845753514583323E-2</v>
      </c>
      <c r="J54" s="770">
        <v>5.5586909723936602E-3</v>
      </c>
      <c r="K54" s="553"/>
      <c r="L54" s="758">
        <v>6.6476215413523179E-2</v>
      </c>
      <c r="M54" s="758">
        <v>6.6476215413523179E-2</v>
      </c>
    </row>
    <row r="55" spans="1:13" ht="13.5" customHeight="1" x14ac:dyDescent="0.35">
      <c r="A55" s="785" t="s">
        <v>294</v>
      </c>
      <c r="B55" s="776">
        <v>352955.69784352143</v>
      </c>
      <c r="C55" s="776">
        <v>167312.37042888414</v>
      </c>
      <c r="D55" s="771">
        <v>0.60916892411263224</v>
      </c>
      <c r="E55" s="771">
        <v>1.207915779481648E-2</v>
      </c>
      <c r="F55" s="771">
        <v>0.15048382274427666</v>
      </c>
      <c r="G55" s="771">
        <v>2.8202828391197948E-2</v>
      </c>
      <c r="H55" s="771">
        <v>3.8238668231631999E-3</v>
      </c>
      <c r="I55" s="771">
        <v>3.9329734398364617E-2</v>
      </c>
      <c r="J55" s="771">
        <v>2.2306861072411998E-3</v>
      </c>
      <c r="K55" s="553"/>
      <c r="L55" s="760">
        <v>8.8985855158165511E-2</v>
      </c>
      <c r="M55" s="760">
        <v>9.9854342164731727E-2</v>
      </c>
    </row>
    <row r="56" spans="1:13" ht="13.5" customHeight="1" x14ac:dyDescent="0.35">
      <c r="A56" s="745" t="s">
        <v>97</v>
      </c>
      <c r="B56" s="773">
        <v>193010.10271041366</v>
      </c>
      <c r="C56" s="773">
        <v>170272.07411032647</v>
      </c>
      <c r="D56" s="762">
        <v>0.55242126329400332</v>
      </c>
      <c r="E56" s="762">
        <v>1.0783098909479351E-2</v>
      </c>
      <c r="F56" s="762">
        <v>0.11844211225237841</v>
      </c>
      <c r="G56" s="762">
        <v>4.0755539478042099E-2</v>
      </c>
      <c r="H56" s="762">
        <v>2.548278450661496E-2</v>
      </c>
      <c r="I56" s="762">
        <v>8.7377475991970724E-2</v>
      </c>
      <c r="J56" s="762">
        <v>7.9169915884538099E-3</v>
      </c>
      <c r="K56" s="584"/>
      <c r="L56" s="757">
        <v>9.969211317562468E-2</v>
      </c>
      <c r="M56" s="757">
        <v>0.10843647490204539</v>
      </c>
    </row>
    <row r="57" spans="1:13" ht="13.5" customHeight="1" x14ac:dyDescent="0.35">
      <c r="A57" s="746" t="s">
        <v>78</v>
      </c>
      <c r="B57" s="774">
        <v>185768.24037318211</v>
      </c>
      <c r="C57" s="774">
        <v>185768.24037318211</v>
      </c>
      <c r="D57" s="770">
        <v>0.54402151764757667</v>
      </c>
      <c r="E57" s="770">
        <v>1.019515581773015E-2</v>
      </c>
      <c r="F57" s="770">
        <v>0.11356078051424112</v>
      </c>
      <c r="G57" s="770">
        <v>4.4369499699875553E-2</v>
      </c>
      <c r="H57" s="770">
        <v>2.9052411518138432E-2</v>
      </c>
      <c r="I57" s="770">
        <v>8.6345948185477195E-2</v>
      </c>
      <c r="J57" s="770">
        <v>6.0989751625187697E-3</v>
      </c>
      <c r="K57" s="553"/>
      <c r="L57" s="758">
        <v>0.12000179975581945</v>
      </c>
      <c r="M57" s="758">
        <v>0.12000179975581945</v>
      </c>
    </row>
    <row r="58" spans="1:13" ht="13.5" customHeight="1" x14ac:dyDescent="0.35">
      <c r="A58" s="784" t="s">
        <v>294</v>
      </c>
      <c r="B58" s="774" t="s">
        <v>168</v>
      </c>
      <c r="C58" s="774" t="s">
        <v>168</v>
      </c>
      <c r="D58" s="770" t="s">
        <v>168</v>
      </c>
      <c r="E58" s="770" t="s">
        <v>168</v>
      </c>
      <c r="F58" s="770" t="s">
        <v>168</v>
      </c>
      <c r="G58" s="770" t="s">
        <v>168</v>
      </c>
      <c r="H58" s="770" t="s">
        <v>168</v>
      </c>
      <c r="I58" s="770" t="s">
        <v>168</v>
      </c>
      <c r="J58" s="770" t="s">
        <v>168</v>
      </c>
      <c r="K58" s="553"/>
      <c r="L58" s="760" t="s">
        <v>168</v>
      </c>
      <c r="M58" s="760" t="s">
        <v>168</v>
      </c>
    </row>
    <row r="59" spans="1:13" ht="13.5" customHeight="1" x14ac:dyDescent="0.35">
      <c r="A59" s="747" t="s">
        <v>66</v>
      </c>
      <c r="B59" s="775">
        <v>370422.60402550921</v>
      </c>
      <c r="C59" s="775">
        <v>253040.51555278472</v>
      </c>
      <c r="D59" s="764">
        <v>0.5077391643259449</v>
      </c>
      <c r="E59" s="764">
        <v>6.895055570467265E-2</v>
      </c>
      <c r="F59" s="764">
        <v>0.12754049252325458</v>
      </c>
      <c r="G59" s="764">
        <v>3.6717810075259767E-2</v>
      </c>
      <c r="H59" s="764">
        <v>1.476786505008849E-2</v>
      </c>
      <c r="I59" s="764">
        <v>6.1134313433941698E-2</v>
      </c>
      <c r="J59" s="764">
        <v>1.2658822040356151E-2</v>
      </c>
      <c r="K59" s="584"/>
      <c r="L59" s="768">
        <v>9.0783271112159322E-2</v>
      </c>
      <c r="M59" s="768">
        <v>5.2941640518257872E-2</v>
      </c>
    </row>
    <row r="60" spans="1:13" ht="13.5" customHeight="1" x14ac:dyDescent="0.35">
      <c r="A60" s="784" t="s">
        <v>78</v>
      </c>
      <c r="B60" s="774">
        <v>232584.26211381727</v>
      </c>
      <c r="C60" s="774">
        <v>232584.26211381727</v>
      </c>
      <c r="D60" s="770">
        <v>0.4852054822359288</v>
      </c>
      <c r="E60" s="770">
        <v>5.8296156407348927E-2</v>
      </c>
      <c r="F60" s="770">
        <v>0.1346328474731448</v>
      </c>
      <c r="G60" s="770">
        <v>4.2049601153471797E-2</v>
      </c>
      <c r="H60" s="770">
        <v>2.3429583687301692E-2</v>
      </c>
      <c r="I60" s="770">
        <v>6.8727666068556972E-2</v>
      </c>
      <c r="J60" s="770">
        <v>1.480771269168865E-2</v>
      </c>
      <c r="K60" s="553"/>
      <c r="L60" s="758">
        <v>4.6709867676446207E-2</v>
      </c>
      <c r="M60" s="758">
        <v>4.6709867676446207E-2</v>
      </c>
    </row>
    <row r="61" spans="1:13" ht="13.5" customHeight="1" x14ac:dyDescent="0.35">
      <c r="A61" s="787" t="s">
        <v>294</v>
      </c>
      <c r="B61" s="788">
        <v>694775.91052872711</v>
      </c>
      <c r="C61" s="788">
        <v>271877.1048843211</v>
      </c>
      <c r="D61" s="778">
        <v>0.52548988642618022</v>
      </c>
      <c r="E61" s="778">
        <v>7.7343470822416563E-2</v>
      </c>
      <c r="F61" s="778">
        <v>0.12195354844332965</v>
      </c>
      <c r="G61" s="778">
        <v>3.2517735655651872E-2</v>
      </c>
      <c r="H61" s="778">
        <v>7.9446676771336398E-3</v>
      </c>
      <c r="I61" s="778">
        <v>5.5152712562512793E-2</v>
      </c>
      <c r="J61" s="778">
        <v>1.0966051164153161E-2</v>
      </c>
      <c r="K61" s="553"/>
      <c r="L61" s="769">
        <v>0.12412665035017738</v>
      </c>
      <c r="M61" s="769">
        <v>0.10643978228389642</v>
      </c>
    </row>
    <row r="62" spans="1:13" ht="27" customHeight="1" x14ac:dyDescent="0.35">
      <c r="A62" s="745" t="s">
        <v>99</v>
      </c>
      <c r="B62" s="773">
        <v>119163.45161290323</v>
      </c>
      <c r="C62" s="773">
        <v>119163.45161290323</v>
      </c>
      <c r="D62" s="762">
        <v>0.47151457634848976</v>
      </c>
      <c r="E62" s="762">
        <v>4.1997967431439548E-2</v>
      </c>
      <c r="F62" s="762">
        <v>0.19370779560761223</v>
      </c>
      <c r="G62" s="762">
        <v>4.2643072006914078E-2</v>
      </c>
      <c r="H62" s="762">
        <v>1.8606695805024911E-2</v>
      </c>
      <c r="I62" s="762">
        <v>5.450122979481542E-2</v>
      </c>
      <c r="J62" s="762">
        <v>1.3050480461331429E-2</v>
      </c>
      <c r="K62" s="584"/>
      <c r="L62" s="757">
        <v>0.10253057713974573</v>
      </c>
      <c r="M62" s="757">
        <v>0.10253057713974573</v>
      </c>
    </row>
    <row r="63" spans="1:13" ht="13.5" customHeight="1" x14ac:dyDescent="0.35">
      <c r="A63" s="746" t="s">
        <v>78</v>
      </c>
      <c r="B63" s="774">
        <v>119163.45161290323</v>
      </c>
      <c r="C63" s="774">
        <v>119163.45161290323</v>
      </c>
      <c r="D63" s="770">
        <v>0.47151457634848976</v>
      </c>
      <c r="E63" s="770">
        <v>4.1997967431439548E-2</v>
      </c>
      <c r="F63" s="770">
        <v>0.19370779560761223</v>
      </c>
      <c r="G63" s="770">
        <v>4.2643072006914078E-2</v>
      </c>
      <c r="H63" s="770">
        <v>1.8606695805024911E-2</v>
      </c>
      <c r="I63" s="770">
        <v>5.450122979481542E-2</v>
      </c>
      <c r="J63" s="770">
        <v>1.3050480461331429E-2</v>
      </c>
      <c r="K63" s="553"/>
      <c r="L63" s="758">
        <v>0.10253057713974573</v>
      </c>
      <c r="M63" s="758">
        <v>0.10253057713974573</v>
      </c>
    </row>
    <row r="64" spans="1:13" ht="13.5" customHeight="1" x14ac:dyDescent="0.35">
      <c r="A64" s="784" t="s">
        <v>294</v>
      </c>
      <c r="B64" s="774" t="s">
        <v>168</v>
      </c>
      <c r="C64" s="774" t="s">
        <v>168</v>
      </c>
      <c r="D64" s="770" t="s">
        <v>168</v>
      </c>
      <c r="E64" s="770" t="s">
        <v>168</v>
      </c>
      <c r="F64" s="770" t="s">
        <v>168</v>
      </c>
      <c r="G64" s="770" t="s">
        <v>168</v>
      </c>
      <c r="H64" s="770" t="s">
        <v>168</v>
      </c>
      <c r="I64" s="770" t="s">
        <v>168</v>
      </c>
      <c r="J64" s="770" t="s">
        <v>168</v>
      </c>
      <c r="K64" s="553"/>
      <c r="L64" s="760" t="s">
        <v>168</v>
      </c>
      <c r="M64" s="760" t="s">
        <v>168</v>
      </c>
    </row>
    <row r="65" spans="1:13" ht="13.5" customHeight="1" x14ac:dyDescent="0.35">
      <c r="A65" s="747" t="s">
        <v>100</v>
      </c>
      <c r="B65" s="775">
        <v>91622.26362056956</v>
      </c>
      <c r="C65" s="775">
        <v>90343.717916327325</v>
      </c>
      <c r="D65" s="764">
        <v>0.47861350871834518</v>
      </c>
      <c r="E65" s="764">
        <v>4.8586680705459701E-3</v>
      </c>
      <c r="F65" s="764">
        <v>0.1496408172586374</v>
      </c>
      <c r="G65" s="764">
        <v>4.4251083079698939E-2</v>
      </c>
      <c r="H65" s="764">
        <v>4.0647563869619367E-2</v>
      </c>
      <c r="I65" s="764">
        <v>6.4420266276494761E-2</v>
      </c>
      <c r="J65" s="764">
        <v>4.3744684389387199E-3</v>
      </c>
      <c r="K65" s="584"/>
      <c r="L65" s="757">
        <v>8.5475723502113965E-2</v>
      </c>
      <c r="M65" s="757">
        <v>8.5261755075329779E-2</v>
      </c>
    </row>
    <row r="66" spans="1:13" ht="13.5" customHeight="1" x14ac:dyDescent="0.35">
      <c r="A66" s="784" t="s">
        <v>78</v>
      </c>
      <c r="B66" s="774">
        <v>90613.371689446052</v>
      </c>
      <c r="C66" s="774">
        <v>90613.371689446052</v>
      </c>
      <c r="D66" s="770">
        <v>0.47889105854503439</v>
      </c>
      <c r="E66" s="770">
        <v>4.9118397805656203E-3</v>
      </c>
      <c r="F66" s="770">
        <v>0.15269698711157717</v>
      </c>
      <c r="G66" s="770">
        <v>4.472846987667739E-2</v>
      </c>
      <c r="H66" s="770">
        <v>4.0589892251283857E-2</v>
      </c>
      <c r="I66" s="770">
        <v>6.0384117510615308E-2</v>
      </c>
      <c r="J66" s="770">
        <v>4.4866693125552703E-3</v>
      </c>
      <c r="K66" s="553"/>
      <c r="L66" s="758">
        <v>8.6928331285739749E-2</v>
      </c>
      <c r="M66" s="758">
        <v>8.6928331285739749E-2</v>
      </c>
    </row>
    <row r="67" spans="1:13" ht="13.5" customHeight="1" x14ac:dyDescent="0.35">
      <c r="A67" s="785" t="s">
        <v>294</v>
      </c>
      <c r="B67" s="776" t="s">
        <v>168</v>
      </c>
      <c r="C67" s="776" t="s">
        <v>168</v>
      </c>
      <c r="D67" s="771" t="s">
        <v>168</v>
      </c>
      <c r="E67" s="771" t="s">
        <v>168</v>
      </c>
      <c r="F67" s="771" t="s">
        <v>168</v>
      </c>
      <c r="G67" s="771" t="s">
        <v>168</v>
      </c>
      <c r="H67" s="771" t="s">
        <v>168</v>
      </c>
      <c r="I67" s="771" t="s">
        <v>168</v>
      </c>
      <c r="J67" s="771" t="s">
        <v>168</v>
      </c>
      <c r="K67" s="553"/>
      <c r="L67" s="760" t="s">
        <v>168</v>
      </c>
      <c r="M67" s="760" t="s">
        <v>168</v>
      </c>
    </row>
    <row r="68" spans="1:13" ht="27" customHeight="1" x14ac:dyDescent="0.35">
      <c r="A68" s="745" t="s">
        <v>101</v>
      </c>
      <c r="B68" s="773">
        <v>37128.961177543664</v>
      </c>
      <c r="C68" s="773">
        <v>36802.840115941202</v>
      </c>
      <c r="D68" s="762">
        <v>0.19956721288085141</v>
      </c>
      <c r="E68" s="762">
        <v>6.3990654160703698E-3</v>
      </c>
      <c r="F68" s="762">
        <v>0.22982241129481887</v>
      </c>
      <c r="G68" s="762">
        <v>9.737699967178462E-2</v>
      </c>
      <c r="H68" s="762">
        <v>6.0460946217871209E-2</v>
      </c>
      <c r="I68" s="762">
        <v>7.7177403855764479E-2</v>
      </c>
      <c r="J68" s="762">
        <v>1.1722565095207201E-3</v>
      </c>
      <c r="K68" s="584"/>
      <c r="L68" s="757">
        <v>8.7086245120201827E-2</v>
      </c>
      <c r="M68" s="757">
        <v>8.7517298858372269E-2</v>
      </c>
    </row>
    <row r="69" spans="1:13" ht="13.5" customHeight="1" x14ac:dyDescent="0.35">
      <c r="A69" s="746" t="s">
        <v>78</v>
      </c>
      <c r="B69" s="774">
        <v>37050.219167897594</v>
      </c>
      <c r="C69" s="774">
        <v>37050.219167897594</v>
      </c>
      <c r="D69" s="770">
        <v>0.20124647864906253</v>
      </c>
      <c r="E69" s="770">
        <v>6.46999780913971E-3</v>
      </c>
      <c r="F69" s="770">
        <v>0.22961821663138027</v>
      </c>
      <c r="G69" s="770">
        <v>9.6274809467383315E-2</v>
      </c>
      <c r="H69" s="770">
        <v>6.080434458315543E-2</v>
      </c>
      <c r="I69" s="770">
        <v>7.6457724963143389E-2</v>
      </c>
      <c r="J69" s="770">
        <v>1.18525074447612E-3</v>
      </c>
      <c r="K69" s="553"/>
      <c r="L69" s="758">
        <v>8.8174721048869753E-2</v>
      </c>
      <c r="M69" s="758">
        <v>8.8174721048869753E-2</v>
      </c>
    </row>
    <row r="70" spans="1:13" ht="13.5" customHeight="1" x14ac:dyDescent="0.35">
      <c r="A70" s="784" t="s">
        <v>294</v>
      </c>
      <c r="B70" s="774" t="s">
        <v>168</v>
      </c>
      <c r="C70" s="774" t="s">
        <v>168</v>
      </c>
      <c r="D70" s="770" t="s">
        <v>168</v>
      </c>
      <c r="E70" s="770" t="s">
        <v>168</v>
      </c>
      <c r="F70" s="770" t="s">
        <v>168</v>
      </c>
      <c r="G70" s="770" t="s">
        <v>168</v>
      </c>
      <c r="H70" s="770" t="s">
        <v>168</v>
      </c>
      <c r="I70" s="770" t="s">
        <v>168</v>
      </c>
      <c r="J70" s="770" t="s">
        <v>168</v>
      </c>
      <c r="K70" s="553"/>
      <c r="L70" s="760" t="s">
        <v>168</v>
      </c>
      <c r="M70" s="760" t="s">
        <v>168</v>
      </c>
    </row>
    <row r="71" spans="1:13" ht="13.5" customHeight="1" x14ac:dyDescent="0.35">
      <c r="A71" s="747" t="s">
        <v>102</v>
      </c>
      <c r="B71" s="775">
        <v>31401.763023580348</v>
      </c>
      <c r="C71" s="775">
        <v>30817.24605913811</v>
      </c>
      <c r="D71" s="764">
        <v>0.18420146146183669</v>
      </c>
      <c r="E71" s="764">
        <v>8.7278125763359804E-3</v>
      </c>
      <c r="F71" s="764">
        <v>0.25164951696849058</v>
      </c>
      <c r="G71" s="764">
        <v>7.497959712721701E-2</v>
      </c>
      <c r="H71" s="764">
        <v>5.7430996618471383E-2</v>
      </c>
      <c r="I71" s="764">
        <v>9.763383770676401E-2</v>
      </c>
      <c r="J71" s="764">
        <v>1.85411594288144E-3</v>
      </c>
      <c r="K71" s="584"/>
      <c r="L71" s="757">
        <v>3.0110816671129009E-2</v>
      </c>
      <c r="M71" s="757">
        <v>3.0436632793201739E-2</v>
      </c>
    </row>
    <row r="72" spans="1:13" ht="13.5" customHeight="1" x14ac:dyDescent="0.35">
      <c r="A72" s="784" t="s">
        <v>78</v>
      </c>
      <c r="B72" s="774">
        <v>31253.975060921792</v>
      </c>
      <c r="C72" s="774">
        <v>31253.975060921792</v>
      </c>
      <c r="D72" s="770">
        <v>0.18556881876508619</v>
      </c>
      <c r="E72" s="770">
        <v>8.83940329834868E-3</v>
      </c>
      <c r="F72" s="770">
        <v>0.25094566414092256</v>
      </c>
      <c r="G72" s="770">
        <v>7.4902179113412376E-2</v>
      </c>
      <c r="H72" s="770">
        <v>5.7544291282462072E-2</v>
      </c>
      <c r="I72" s="770">
        <v>9.7684379347996148E-2</v>
      </c>
      <c r="J72" s="770">
        <v>1.89475671586701E-3</v>
      </c>
      <c r="K72" s="553"/>
      <c r="L72" s="758">
        <v>3.063788674545722E-2</v>
      </c>
      <c r="M72" s="758">
        <v>3.063788674545722E-2</v>
      </c>
    </row>
    <row r="73" spans="1:13" ht="13.5" customHeight="1" x14ac:dyDescent="0.35">
      <c r="A73" s="785" t="s">
        <v>294</v>
      </c>
      <c r="B73" s="776">
        <v>40039.434055357116</v>
      </c>
      <c r="C73" s="776">
        <v>18819.666754066417</v>
      </c>
      <c r="D73" s="771">
        <v>0.12181979917233442</v>
      </c>
      <c r="E73" s="771">
        <v>3.6368135238612899E-3</v>
      </c>
      <c r="F73" s="771">
        <v>0.28376073565766075</v>
      </c>
      <c r="G73" s="771">
        <v>7.8511566701524579E-2</v>
      </c>
      <c r="H73" s="771">
        <v>5.2262260216168137E-2</v>
      </c>
      <c r="I73" s="771">
        <v>9.5328023719884317E-2</v>
      </c>
      <c r="J73" s="771">
        <v>0</v>
      </c>
      <c r="K73" s="553"/>
      <c r="L73" s="760">
        <v>0.14091508030369376</v>
      </c>
      <c r="M73" s="760">
        <v>0.1763239496848949</v>
      </c>
    </row>
    <row r="74" spans="1:13" ht="13.5" customHeight="1" x14ac:dyDescent="0.35">
      <c r="A74" s="747" t="s">
        <v>67</v>
      </c>
      <c r="B74" s="775">
        <v>289975.47156820243</v>
      </c>
      <c r="C74" s="775">
        <v>208067.12711027413</v>
      </c>
      <c r="D74" s="764">
        <v>0.49017118639648394</v>
      </c>
      <c r="E74" s="764">
        <v>0.11774051452894929</v>
      </c>
      <c r="F74" s="764">
        <v>0.11555984921710415</v>
      </c>
      <c r="G74" s="764">
        <v>2.706439222778053E-2</v>
      </c>
      <c r="H74" s="764">
        <v>2.0045264338781451E-2</v>
      </c>
      <c r="I74" s="764">
        <v>6.4679063400206876E-2</v>
      </c>
      <c r="J74" s="764">
        <v>1.0525234353910531E-2</v>
      </c>
      <c r="K74" s="584"/>
      <c r="L74" s="757">
        <v>7.4420375600926403E-2</v>
      </c>
      <c r="M74" s="757">
        <v>4.8068371385968103E-2</v>
      </c>
    </row>
    <row r="75" spans="1:13" ht="13.5" customHeight="1" x14ac:dyDescent="0.35">
      <c r="A75" s="784" t="s">
        <v>78</v>
      </c>
      <c r="B75" s="774">
        <v>215424.77289011949</v>
      </c>
      <c r="C75" s="774">
        <v>215424.77289011949</v>
      </c>
      <c r="D75" s="770">
        <v>0.45780295196384263</v>
      </c>
      <c r="E75" s="770">
        <v>0.11307287214748206</v>
      </c>
      <c r="F75" s="770">
        <v>0.12201336313849237</v>
      </c>
      <c r="G75" s="770">
        <v>3.2474043437141248E-2</v>
      </c>
      <c r="H75" s="770">
        <v>3.0516353561560908E-2</v>
      </c>
      <c r="I75" s="770">
        <v>7.0101927106903647E-2</v>
      </c>
      <c r="J75" s="770">
        <v>1.1379553666386899E-2</v>
      </c>
      <c r="K75" s="553"/>
      <c r="L75" s="758">
        <v>5.0753620946119127E-2</v>
      </c>
      <c r="M75" s="758">
        <v>5.0753620946119127E-2</v>
      </c>
    </row>
    <row r="76" spans="1:13" ht="13.5" customHeight="1" x14ac:dyDescent="0.35">
      <c r="A76" s="785" t="s">
        <v>294</v>
      </c>
      <c r="B76" s="776">
        <v>481460.11381178151</v>
      </c>
      <c r="C76" s="776">
        <v>200208.55883343398</v>
      </c>
      <c r="D76" s="771">
        <v>0.52737064080377283</v>
      </c>
      <c r="E76" s="771">
        <v>0.12310484017112334</v>
      </c>
      <c r="F76" s="771">
        <v>0.10814309630816632</v>
      </c>
      <c r="G76" s="771">
        <v>2.0847306957321309E-2</v>
      </c>
      <c r="H76" s="771">
        <v>8.0112806209477003E-3</v>
      </c>
      <c r="I76" s="771">
        <v>5.8446793560651709E-2</v>
      </c>
      <c r="J76" s="771">
        <v>9.5434009956572394E-3</v>
      </c>
      <c r="K76" s="553"/>
      <c r="L76" s="760">
        <v>0.10615520265045056</v>
      </c>
      <c r="M76" s="760">
        <v>0.10324603461928121</v>
      </c>
    </row>
    <row r="77" spans="1:13" ht="13.5" customHeight="1" x14ac:dyDescent="0.35">
      <c r="A77" s="745" t="s">
        <v>58</v>
      </c>
      <c r="B77" s="773">
        <v>614557.5323545197</v>
      </c>
      <c r="C77" s="773">
        <v>325150.80392663158</v>
      </c>
      <c r="D77" s="762">
        <v>0.50360484213078638</v>
      </c>
      <c r="E77" s="762">
        <v>0.12177706154953638</v>
      </c>
      <c r="F77" s="762">
        <v>8.8312062417381779E-2</v>
      </c>
      <c r="G77" s="762">
        <v>3.4614468597340513E-2</v>
      </c>
      <c r="H77" s="762">
        <v>2.0844565713359971E-2</v>
      </c>
      <c r="I77" s="762">
        <v>4.5525756178443677E-2</v>
      </c>
      <c r="J77" s="762">
        <v>1.314169234383142E-2</v>
      </c>
      <c r="K77" s="584"/>
      <c r="L77" s="757">
        <v>0.60801578612561102</v>
      </c>
      <c r="M77" s="757">
        <v>0.36505256872347008</v>
      </c>
    </row>
    <row r="78" spans="1:13" ht="13.5" customHeight="1" x14ac:dyDescent="0.35">
      <c r="A78" s="746" t="s">
        <v>78</v>
      </c>
      <c r="B78" s="774" t="s">
        <v>168</v>
      </c>
      <c r="C78" s="774" t="s">
        <v>168</v>
      </c>
      <c r="D78" s="770" t="s">
        <v>168</v>
      </c>
      <c r="E78" s="770" t="s">
        <v>168</v>
      </c>
      <c r="F78" s="770" t="s">
        <v>168</v>
      </c>
      <c r="G78" s="770" t="s">
        <v>168</v>
      </c>
      <c r="H78" s="770" t="s">
        <v>168</v>
      </c>
      <c r="I78" s="770" t="s">
        <v>168</v>
      </c>
      <c r="J78" s="770" t="s">
        <v>168</v>
      </c>
      <c r="K78" s="553"/>
      <c r="L78" s="758" t="s">
        <v>168</v>
      </c>
      <c r="M78" s="758" t="s">
        <v>168</v>
      </c>
    </row>
    <row r="79" spans="1:13" ht="13.5" customHeight="1" thickBot="1" x14ac:dyDescent="0.4">
      <c r="A79" s="750" t="s">
        <v>294</v>
      </c>
      <c r="B79" s="777">
        <v>766018.30401241523</v>
      </c>
      <c r="C79" s="777">
        <v>333401.43547807675</v>
      </c>
      <c r="D79" s="772">
        <v>0.47767945234382564</v>
      </c>
      <c r="E79" s="772">
        <v>0.13772063044821695</v>
      </c>
      <c r="F79" s="772">
        <v>9.3371762079704976E-2</v>
      </c>
      <c r="G79" s="772">
        <v>3.7462934359408707E-2</v>
      </c>
      <c r="H79" s="772">
        <v>1.6850174468075949E-2</v>
      </c>
      <c r="I79" s="772">
        <v>4.2576306598477262E-2</v>
      </c>
      <c r="J79" s="772">
        <v>1.51999251260772E-2</v>
      </c>
      <c r="K79" s="553"/>
      <c r="L79" s="761">
        <v>0.67324056125343101</v>
      </c>
      <c r="M79" s="761">
        <v>0.44142624264840419</v>
      </c>
    </row>
    <row r="80" spans="1:13" ht="48" customHeight="1" x14ac:dyDescent="0.35">
      <c r="A80" s="1271" t="s">
        <v>297</v>
      </c>
      <c r="B80" s="1271"/>
      <c r="C80" s="1271"/>
      <c r="D80" s="1271"/>
      <c r="E80" s="1271"/>
      <c r="F80" s="1271"/>
      <c r="G80" s="1271"/>
      <c r="H80" s="1271"/>
      <c r="I80" s="1271"/>
      <c r="J80" s="1271"/>
    </row>
    <row r="81" spans="1:10" ht="13.5" customHeight="1" x14ac:dyDescent="0.35">
      <c r="A81" s="1269" t="s">
        <v>343</v>
      </c>
      <c r="B81" s="1269"/>
      <c r="C81" s="1269"/>
      <c r="D81" s="1269"/>
      <c r="E81" s="1269"/>
      <c r="F81" s="1269"/>
      <c r="G81" s="1269"/>
      <c r="H81" s="1269"/>
      <c r="I81" s="1269"/>
      <c r="J81" s="1269"/>
    </row>
    <row r="82" spans="1:10" ht="13.5" customHeight="1" x14ac:dyDescent="0.35">
      <c r="A82" s="752"/>
      <c r="B82" s="753"/>
      <c r="C82" s="753"/>
      <c r="D82" s="752"/>
      <c r="E82" s="752"/>
      <c r="F82" s="752"/>
      <c r="G82" s="752"/>
      <c r="H82" s="752"/>
      <c r="I82" s="752"/>
      <c r="J82" s="752"/>
    </row>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6">
    <mergeCell ref="A1:J1"/>
    <mergeCell ref="M3:M7"/>
    <mergeCell ref="D4:D7"/>
    <mergeCell ref="E4:E7"/>
    <mergeCell ref="F4:F7"/>
    <mergeCell ref="G4:G7"/>
    <mergeCell ref="I4:I7"/>
    <mergeCell ref="J4:J7"/>
    <mergeCell ref="B3:B7"/>
    <mergeCell ref="C3:C7"/>
    <mergeCell ref="A80:J80"/>
    <mergeCell ref="A81:J81"/>
    <mergeCell ref="A3:A7"/>
    <mergeCell ref="D3:J3"/>
    <mergeCell ref="L3:L7"/>
    <mergeCell ref="H4:H7"/>
  </mergeCells>
  <conditionalFormatting sqref="L8:M79">
    <cfRule type="cellIs" dxfId="72" priority="6" operator="greaterThan">
      <formula>0.15</formula>
    </cfRule>
  </conditionalFormatting>
  <conditionalFormatting sqref="B8:B79">
    <cfRule type="expression" dxfId="71" priority="5">
      <formula>$L8&gt;15%</formula>
    </cfRule>
  </conditionalFormatting>
  <conditionalFormatting sqref="C8:J79">
    <cfRule type="expression" dxfId="70" priority="4">
      <formula>$M8&gt;15%</formula>
    </cfRule>
  </conditionalFormatting>
  <conditionalFormatting sqref="L8:M79 B8:J79">
    <cfRule type="containsText" dxfId="69"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079" r:id="rId4" name="Button 47">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4080" r:id="rId5" name="Button 48">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4081" r:id="rId6" name="Button 49">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4082" r:id="rId7" name="Button 50">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4083" r:id="rId8" name="Button 51">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dimension ref="A1:O93"/>
  <sheetViews>
    <sheetView showGridLines="0" zoomScaleNormal="100" workbookViewId="0"/>
  </sheetViews>
  <sheetFormatPr baseColWidth="10" defaultColWidth="11" defaultRowHeight="14.5" x14ac:dyDescent="0.35"/>
  <cols>
    <col min="1" max="1" width="26" style="547" customWidth="1"/>
    <col min="2" max="10" width="11" style="662"/>
    <col min="11" max="11" width="10.58203125" style="662" customWidth="1"/>
    <col min="12" max="15" width="15.58203125" style="586" customWidth="1"/>
    <col min="16" max="16384" width="11" style="662"/>
  </cols>
  <sheetData>
    <row r="1" spans="1:15" s="548" customFormat="1" ht="13.5" customHeight="1" x14ac:dyDescent="0.35">
      <c r="A1" s="1313" t="s">
        <v>166</v>
      </c>
      <c r="B1" s="1313"/>
      <c r="C1" s="1313"/>
      <c r="D1" s="1313"/>
      <c r="E1" s="1313"/>
      <c r="F1" s="1313"/>
      <c r="G1" s="1313"/>
      <c r="H1" s="1313"/>
      <c r="I1" s="1313"/>
      <c r="J1" s="1313"/>
      <c r="K1" s="662"/>
    </row>
    <row r="2" spans="1:15" s="548" customFormat="1" ht="13.5" customHeight="1" x14ac:dyDescent="0.35">
      <c r="A2" s="748" t="s">
        <v>425</v>
      </c>
      <c r="B2" s="748"/>
      <c r="C2" s="748"/>
      <c r="D2" s="748"/>
      <c r="E2" s="748"/>
      <c r="F2" s="748"/>
      <c r="G2" s="748"/>
      <c r="H2" s="748"/>
      <c r="I2" s="748"/>
      <c r="J2" s="748"/>
      <c r="K2" s="662"/>
    </row>
    <row r="3" spans="1:15" ht="19" customHeight="1" x14ac:dyDescent="0.35">
      <c r="A3" s="1333" t="s">
        <v>167</v>
      </c>
      <c r="B3" s="1270" t="s">
        <v>155</v>
      </c>
      <c r="C3" s="1270" t="s">
        <v>411</v>
      </c>
      <c r="D3" s="1274" t="s">
        <v>154</v>
      </c>
      <c r="E3" s="1274"/>
      <c r="F3" s="1274"/>
      <c r="G3" s="1274"/>
      <c r="H3" s="1274"/>
      <c r="I3" s="1270" t="s">
        <v>160</v>
      </c>
      <c r="J3" s="1270" t="s">
        <v>412</v>
      </c>
      <c r="L3" s="1270" t="s">
        <v>284</v>
      </c>
      <c r="M3" s="1270" t="s">
        <v>422</v>
      </c>
      <c r="N3" s="1270" t="s">
        <v>282</v>
      </c>
      <c r="O3" s="1270" t="s">
        <v>414</v>
      </c>
    </row>
    <row r="4" spans="1:15" ht="13.5" customHeight="1" x14ac:dyDescent="0.35">
      <c r="A4" s="1333"/>
      <c r="B4" s="1270"/>
      <c r="C4" s="1270"/>
      <c r="D4" s="1332" t="s">
        <v>156</v>
      </c>
      <c r="E4" s="1332" t="s">
        <v>157</v>
      </c>
      <c r="F4" s="1332" t="s">
        <v>158</v>
      </c>
      <c r="G4" s="1332" t="s">
        <v>159</v>
      </c>
      <c r="H4" s="1332" t="s">
        <v>22</v>
      </c>
      <c r="I4" s="1270"/>
      <c r="J4" s="1270"/>
      <c r="L4" s="1270"/>
      <c r="M4" s="1270"/>
      <c r="N4" s="1270"/>
      <c r="O4" s="1270"/>
    </row>
    <row r="5" spans="1:15" ht="13.5" customHeight="1" x14ac:dyDescent="0.35">
      <c r="A5" s="1333"/>
      <c r="B5" s="1270"/>
      <c r="C5" s="1270"/>
      <c r="D5" s="1332"/>
      <c r="E5" s="1332"/>
      <c r="F5" s="1332"/>
      <c r="G5" s="1332"/>
      <c r="H5" s="1332"/>
      <c r="I5" s="1270"/>
      <c r="J5" s="1270"/>
      <c r="L5" s="1270"/>
      <c r="M5" s="1270"/>
      <c r="N5" s="1270"/>
      <c r="O5" s="1270"/>
    </row>
    <row r="6" spans="1:15" ht="13.5" customHeight="1" x14ac:dyDescent="0.35">
      <c r="A6" s="1333"/>
      <c r="B6" s="1270"/>
      <c r="C6" s="1270"/>
      <c r="D6" s="1332"/>
      <c r="E6" s="1332"/>
      <c r="F6" s="1332"/>
      <c r="G6" s="1332"/>
      <c r="H6" s="1332"/>
      <c r="I6" s="1270"/>
      <c r="J6" s="1270"/>
      <c r="L6" s="1270"/>
      <c r="M6" s="1270"/>
      <c r="N6" s="1270"/>
      <c r="O6" s="1270"/>
    </row>
    <row r="7" spans="1:15" ht="13.5" customHeight="1" x14ac:dyDescent="0.35">
      <c r="A7" s="1333"/>
      <c r="B7" s="1270"/>
      <c r="C7" s="1270"/>
      <c r="D7" s="1332"/>
      <c r="E7" s="1332"/>
      <c r="F7" s="1332"/>
      <c r="G7" s="1332"/>
      <c r="H7" s="1332"/>
      <c r="I7" s="1270"/>
      <c r="J7" s="1270"/>
      <c r="L7" s="1270"/>
      <c r="M7" s="1270"/>
      <c r="N7" s="1270"/>
      <c r="O7" s="1270"/>
    </row>
    <row r="8" spans="1:15" ht="13.5" customHeight="1" x14ac:dyDescent="0.35">
      <c r="A8" s="745" t="s">
        <v>7</v>
      </c>
      <c r="B8" s="773">
        <v>190450.20706304751</v>
      </c>
      <c r="C8" s="773">
        <v>157076.91703385525</v>
      </c>
      <c r="D8" s="762">
        <v>7.8020179490477003E-3</v>
      </c>
      <c r="E8" s="762">
        <v>8.9924214169443302E-3</v>
      </c>
      <c r="F8" s="762">
        <v>2.734487459222875E-2</v>
      </c>
      <c r="G8" s="762">
        <v>5.1853643217127099E-3</v>
      </c>
      <c r="H8" s="762">
        <v>0.11332759847848822</v>
      </c>
      <c r="I8" s="773">
        <v>205334.36328869025</v>
      </c>
      <c r="J8" s="773">
        <v>169352.8678381526</v>
      </c>
      <c r="K8" s="584"/>
      <c r="L8" s="757">
        <v>2.0892350546816079E-2</v>
      </c>
      <c r="M8" s="757">
        <v>1.5404128878492291E-2</v>
      </c>
      <c r="N8" s="757">
        <v>1.5103186828689731E-2</v>
      </c>
      <c r="O8" s="757">
        <v>1.063532909531556E-2</v>
      </c>
    </row>
    <row r="9" spans="1:15" ht="13.5" customHeight="1" x14ac:dyDescent="0.35">
      <c r="A9" s="746" t="s">
        <v>78</v>
      </c>
      <c r="B9" s="774">
        <v>142412.10570617896</v>
      </c>
      <c r="C9" s="774">
        <v>142412.10570617896</v>
      </c>
      <c r="D9" s="770">
        <v>1.00839331687272E-2</v>
      </c>
      <c r="E9" s="770">
        <v>1.093936279129934E-2</v>
      </c>
      <c r="F9" s="770">
        <v>2.8629360022646391E-2</v>
      </c>
      <c r="G9" s="770">
        <v>3.5774949798455199E-3</v>
      </c>
      <c r="H9" s="770">
        <v>0.11751347011873485</v>
      </c>
      <c r="I9" s="774">
        <v>156876.16785074354</v>
      </c>
      <c r="J9" s="774">
        <v>156876.16785074354</v>
      </c>
      <c r="K9" s="584"/>
      <c r="L9" s="758">
        <v>1.8983680007929001E-2</v>
      </c>
      <c r="M9" s="758">
        <v>1.8983680007929001E-2</v>
      </c>
      <c r="N9" s="758">
        <v>1.2982095442442649E-2</v>
      </c>
      <c r="O9" s="758">
        <v>1.2982095442442649E-2</v>
      </c>
    </row>
    <row r="10" spans="1:15" ht="13.5" customHeight="1" x14ac:dyDescent="0.35">
      <c r="A10" s="784" t="s">
        <v>294</v>
      </c>
      <c r="B10" s="774">
        <v>431159.927851955</v>
      </c>
      <c r="C10" s="774">
        <v>189347.37896103892</v>
      </c>
      <c r="D10" s="770">
        <v>4.0252889987704701E-3</v>
      </c>
      <c r="E10" s="770">
        <v>5.7700975595085602E-3</v>
      </c>
      <c r="F10" s="770">
        <v>2.5218961556796649E-2</v>
      </c>
      <c r="G10" s="770">
        <v>7.8465003005268805E-3</v>
      </c>
      <c r="H10" s="770">
        <v>0.10639968876934264</v>
      </c>
      <c r="I10" s="774">
        <v>448149.09501902078</v>
      </c>
      <c r="J10" s="774">
        <v>196808.30950215267</v>
      </c>
      <c r="K10" s="584"/>
      <c r="L10" s="760">
        <v>3.6589992904275177E-2</v>
      </c>
      <c r="M10" s="760">
        <v>2.8179330697057511E-2</v>
      </c>
      <c r="N10" s="760">
        <v>2.3432374387136589E-2</v>
      </c>
      <c r="O10" s="760">
        <v>1.9250119881414979E-2</v>
      </c>
    </row>
    <row r="11" spans="1:15" ht="27" customHeight="1" x14ac:dyDescent="0.35">
      <c r="A11" s="749" t="s">
        <v>86</v>
      </c>
      <c r="B11" s="775">
        <v>230521.37002126552</v>
      </c>
      <c r="C11" s="775">
        <v>179331.51171350761</v>
      </c>
      <c r="D11" s="764">
        <v>6.7612336940441496E-3</v>
      </c>
      <c r="E11" s="764">
        <v>6.9550766334681002E-3</v>
      </c>
      <c r="F11" s="764">
        <v>2.490936699466452E-2</v>
      </c>
      <c r="G11" s="764">
        <v>2.4788930781636698E-3</v>
      </c>
      <c r="H11" s="764">
        <v>0.10479348181781328</v>
      </c>
      <c r="I11" s="775">
        <v>245850.44276497341</v>
      </c>
      <c r="J11" s="775">
        <v>191256.59175290668</v>
      </c>
      <c r="K11" s="584"/>
      <c r="L11" s="757">
        <v>2.248906458624101E-2</v>
      </c>
      <c r="M11" s="757">
        <v>1.9811251698625569E-2</v>
      </c>
      <c r="N11" s="757">
        <v>2.1959298928314809E-2</v>
      </c>
      <c r="O11" s="757">
        <v>1.7358955973003101E-2</v>
      </c>
    </row>
    <row r="12" spans="1:15" ht="13.5" customHeight="1" x14ac:dyDescent="0.35">
      <c r="A12" s="784" t="s">
        <v>78</v>
      </c>
      <c r="B12" s="774">
        <v>196505.60015704439</v>
      </c>
      <c r="C12" s="774">
        <v>196505.60015704439</v>
      </c>
      <c r="D12" s="770">
        <v>8.5062880993700893E-3</v>
      </c>
      <c r="E12" s="770">
        <v>6.9864326306198002E-3</v>
      </c>
      <c r="F12" s="770">
        <v>2.6302385629230911E-2</v>
      </c>
      <c r="G12" s="770">
        <v>2.9308085717532199E-3</v>
      </c>
      <c r="H12" s="770">
        <v>0.10757621205092871</v>
      </c>
      <c r="I12" s="774">
        <v>196220.17839870069</v>
      </c>
      <c r="J12" s="774">
        <v>196220.17839870069</v>
      </c>
      <c r="K12" s="584"/>
      <c r="L12" s="758">
        <v>2.317211936646402E-2</v>
      </c>
      <c r="M12" s="758">
        <v>2.317211936646402E-2</v>
      </c>
      <c r="N12" s="758">
        <v>2.1653662406204061E-2</v>
      </c>
      <c r="O12" s="758">
        <v>2.1653662406204061E-2</v>
      </c>
    </row>
    <row r="13" spans="1:15" ht="13.5" customHeight="1" x14ac:dyDescent="0.35">
      <c r="A13" s="785" t="s">
        <v>294</v>
      </c>
      <c r="B13" s="776">
        <v>337418.94618928392</v>
      </c>
      <c r="C13" s="776">
        <v>154602.42460537143</v>
      </c>
      <c r="D13" s="771">
        <v>3.5674757934557001E-3</v>
      </c>
      <c r="E13" s="771">
        <v>6.8976896182963302E-3</v>
      </c>
      <c r="F13" s="771">
        <v>2.2359896756811191E-2</v>
      </c>
      <c r="G13" s="771">
        <v>1.6518078746050201E-3</v>
      </c>
      <c r="H13" s="771">
        <v>9.9700593802348456E-2</v>
      </c>
      <c r="I13" s="776">
        <v>401817.95390788355</v>
      </c>
      <c r="J13" s="776">
        <v>184109.48948100623</v>
      </c>
      <c r="K13" s="584"/>
      <c r="L13" s="760">
        <v>4.0110128921282982E-2</v>
      </c>
      <c r="M13" s="760">
        <v>3.4954928042083978E-2</v>
      </c>
      <c r="N13" s="760">
        <v>3.2572541443922652E-2</v>
      </c>
      <c r="O13" s="760">
        <v>2.940241181679586E-2</v>
      </c>
    </row>
    <row r="14" spans="1:15" ht="13.5" customHeight="1" x14ac:dyDescent="0.35">
      <c r="A14" s="745" t="s">
        <v>87</v>
      </c>
      <c r="B14" s="773">
        <v>318959.61122701009</v>
      </c>
      <c r="C14" s="773">
        <v>203655.76548672572</v>
      </c>
      <c r="D14" s="762">
        <v>4.1117722970975103E-3</v>
      </c>
      <c r="E14" s="762">
        <v>8.6335584238777605E-3</v>
      </c>
      <c r="F14" s="762">
        <v>3.0432636041171059E-2</v>
      </c>
      <c r="G14" s="762">
        <v>1.3220671581660581E-2</v>
      </c>
      <c r="H14" s="762">
        <v>0.1380885766467993</v>
      </c>
      <c r="I14" s="773">
        <v>329600.86527947627</v>
      </c>
      <c r="J14" s="773">
        <v>210450.20799139541</v>
      </c>
      <c r="K14" s="584"/>
      <c r="L14" s="757">
        <v>0.37083062359895486</v>
      </c>
      <c r="M14" s="757">
        <v>0.18334650531049682</v>
      </c>
      <c r="N14" s="757">
        <v>0.18893330002102124</v>
      </c>
      <c r="O14" s="757">
        <v>8.2170563314305903E-2</v>
      </c>
    </row>
    <row r="15" spans="1:15" ht="13.5" customHeight="1" x14ac:dyDescent="0.35">
      <c r="A15" s="746" t="s">
        <v>78</v>
      </c>
      <c r="B15" s="774">
        <v>126537.14360741834</v>
      </c>
      <c r="C15" s="774">
        <v>126537.14360741834</v>
      </c>
      <c r="D15" s="770">
        <v>5.5567497187930196E-3</v>
      </c>
      <c r="E15" s="770">
        <v>1.6150206321005001E-2</v>
      </c>
      <c r="F15" s="770">
        <v>3.766254168973137E-2</v>
      </c>
      <c r="G15" s="770">
        <v>3.220286965130334E-2</v>
      </c>
      <c r="H15" s="770">
        <v>0.14134502965337528</v>
      </c>
      <c r="I15" s="774">
        <v>193874.89623338261</v>
      </c>
      <c r="J15" s="774">
        <v>193874.89623338261</v>
      </c>
      <c r="K15" s="584"/>
      <c r="L15" s="758">
        <v>0.29452306466691719</v>
      </c>
      <c r="M15" s="758">
        <v>0.29452306466691719</v>
      </c>
      <c r="N15" s="758">
        <v>0.13591244155317853</v>
      </c>
      <c r="O15" s="758">
        <v>0.13591244155317853</v>
      </c>
    </row>
    <row r="16" spans="1:15" ht="13.5" customHeight="1" x14ac:dyDescent="0.35">
      <c r="A16" s="784" t="s">
        <v>294</v>
      </c>
      <c r="B16" s="774">
        <v>840596.0657590318</v>
      </c>
      <c r="C16" s="774">
        <v>271072.87402794918</v>
      </c>
      <c r="D16" s="770">
        <v>3.5221092810698898E-3</v>
      </c>
      <c r="E16" s="770">
        <v>5.5661822816007803E-3</v>
      </c>
      <c r="F16" s="770">
        <v>2.7482273006901071E-2</v>
      </c>
      <c r="G16" s="770">
        <v>5.4744604668561497E-3</v>
      </c>
      <c r="H16" s="770">
        <v>0.13675969089911982</v>
      </c>
      <c r="I16" s="774">
        <v>697539.25707421254</v>
      </c>
      <c r="J16" s="774">
        <v>224940.34752790609</v>
      </c>
      <c r="K16" s="584"/>
      <c r="L16" s="760">
        <v>0.37975018100403229</v>
      </c>
      <c r="M16" s="760">
        <v>0.24212307457762469</v>
      </c>
      <c r="N16" s="760">
        <v>0.19037987155483843</v>
      </c>
      <c r="O16" s="760">
        <v>9.8411044082066593E-2</v>
      </c>
    </row>
    <row r="17" spans="1:15" ht="13.5" customHeight="1" x14ac:dyDescent="0.35">
      <c r="A17" s="747" t="s">
        <v>63</v>
      </c>
      <c r="B17" s="775">
        <v>326477.54758181708</v>
      </c>
      <c r="C17" s="775">
        <v>271880.37013834273</v>
      </c>
      <c r="D17" s="764">
        <v>8.9699050723925904E-3</v>
      </c>
      <c r="E17" s="764">
        <v>6.6317646026208101E-3</v>
      </c>
      <c r="F17" s="764">
        <v>2.762751872294646E-2</v>
      </c>
      <c r="G17" s="764">
        <v>2.1254168107477898E-2</v>
      </c>
      <c r="H17" s="764">
        <v>0.10457567966238637</v>
      </c>
      <c r="I17" s="775">
        <v>318484.15952919226</v>
      </c>
      <c r="J17" s="775">
        <v>265223.72462472622</v>
      </c>
      <c r="K17" s="584"/>
      <c r="L17" s="757">
        <v>0.1210322246436263</v>
      </c>
      <c r="M17" s="757">
        <v>8.1897127557282332E-2</v>
      </c>
      <c r="N17" s="757">
        <v>0.10213851410161344</v>
      </c>
      <c r="O17" s="757">
        <v>7.121451450275243E-2</v>
      </c>
    </row>
    <row r="18" spans="1:15" ht="13.5" customHeight="1" x14ac:dyDescent="0.35">
      <c r="A18" s="784" t="s">
        <v>78</v>
      </c>
      <c r="B18" s="774">
        <v>237696.76211853125</v>
      </c>
      <c r="C18" s="774">
        <v>237696.76211853125</v>
      </c>
      <c r="D18" s="770">
        <v>1.1142404890856409E-2</v>
      </c>
      <c r="E18" s="770">
        <v>7.08854672276362E-3</v>
      </c>
      <c r="F18" s="770">
        <v>2.7112238876879319E-2</v>
      </c>
      <c r="G18" s="770">
        <v>3.5013355015410599E-3</v>
      </c>
      <c r="H18" s="770">
        <v>0.10411024650275241</v>
      </c>
      <c r="I18" s="774">
        <v>225924.93752416116</v>
      </c>
      <c r="J18" s="774">
        <v>225924.93752416116</v>
      </c>
      <c r="K18" s="584"/>
      <c r="L18" s="758">
        <v>8.9939843830164429E-2</v>
      </c>
      <c r="M18" s="758">
        <v>8.9939843830164429E-2</v>
      </c>
      <c r="N18" s="758">
        <v>9.1936326118566017E-2</v>
      </c>
      <c r="O18" s="758">
        <v>9.1936326118566017E-2</v>
      </c>
    </row>
    <row r="19" spans="1:15" ht="13.5" customHeight="1" x14ac:dyDescent="0.35">
      <c r="A19" s="785" t="s">
        <v>294</v>
      </c>
      <c r="B19" s="776">
        <v>831644.9724818822</v>
      </c>
      <c r="C19" s="776">
        <v>354880.41336500534</v>
      </c>
      <c r="D19" s="771">
        <v>5.4367605453153403E-3</v>
      </c>
      <c r="E19" s="771">
        <v>5.88889814337733E-3</v>
      </c>
      <c r="F19" s="771">
        <v>2.8465520251219342E-2</v>
      </c>
      <c r="G19" s="771">
        <v>5.0125665738320467E-2</v>
      </c>
      <c r="H19" s="771">
        <v>0.10533261533929859</v>
      </c>
      <c r="I19" s="776">
        <v>845151.09074677026</v>
      </c>
      <c r="J19" s="776">
        <v>360643.75829150225</v>
      </c>
      <c r="K19" s="584"/>
      <c r="L19" s="760">
        <v>0.24616335060051728</v>
      </c>
      <c r="M19" s="760">
        <v>0.21430229087349692</v>
      </c>
      <c r="N19" s="760">
        <v>9.958536107624183E-2</v>
      </c>
      <c r="O19" s="760">
        <v>9.9284300055214866E-2</v>
      </c>
    </row>
    <row r="20" spans="1:15" ht="13.5" customHeight="1" x14ac:dyDescent="0.35">
      <c r="A20" s="745" t="s">
        <v>88</v>
      </c>
      <c r="B20" s="773">
        <v>371329.93978870125</v>
      </c>
      <c r="C20" s="773">
        <v>258879.94258654566</v>
      </c>
      <c r="D20" s="762">
        <v>1.0627923172256399E-2</v>
      </c>
      <c r="E20" s="762">
        <v>6.1110484370816001E-3</v>
      </c>
      <c r="F20" s="762">
        <v>2.947488234708746E-2</v>
      </c>
      <c r="G20" s="762">
        <v>9.1128750149326605E-3</v>
      </c>
      <c r="H20" s="762">
        <v>0.10537216570311274</v>
      </c>
      <c r="I20" s="773">
        <v>275739.01928150642</v>
      </c>
      <c r="J20" s="773">
        <v>192236.85954621976</v>
      </c>
      <c r="K20" s="584"/>
      <c r="L20" s="757">
        <v>9.8896967170934325E-2</v>
      </c>
      <c r="M20" s="757">
        <v>6.2925532981105897E-2</v>
      </c>
      <c r="N20" s="757">
        <v>9.0449509660952776E-2</v>
      </c>
      <c r="O20" s="757">
        <v>6.4432228332701513E-2</v>
      </c>
    </row>
    <row r="21" spans="1:15" ht="13.5" customHeight="1" x14ac:dyDescent="0.35">
      <c r="A21" s="786" t="s">
        <v>78</v>
      </c>
      <c r="B21" s="767">
        <v>263817.54472483241</v>
      </c>
      <c r="C21" s="767">
        <v>263817.54472483241</v>
      </c>
      <c r="D21" s="766">
        <v>1.2889393853925169E-2</v>
      </c>
      <c r="E21" s="766">
        <v>5.7632414850414902E-3</v>
      </c>
      <c r="F21" s="766">
        <v>2.8350428431246941E-2</v>
      </c>
      <c r="G21" s="766">
        <v>7.7816253856634399E-3</v>
      </c>
      <c r="H21" s="766">
        <v>0.10399122071122195</v>
      </c>
      <c r="I21" s="767">
        <v>201848.41643370141</v>
      </c>
      <c r="J21" s="767">
        <v>201848.41643370141</v>
      </c>
      <c r="K21" s="584"/>
      <c r="L21" s="759">
        <v>8.7934569120465544E-2</v>
      </c>
      <c r="M21" s="759">
        <v>8.7934569120465544E-2</v>
      </c>
      <c r="N21" s="759">
        <v>9.4077637702168676E-2</v>
      </c>
      <c r="O21" s="759">
        <v>9.4077637702168676E-2</v>
      </c>
    </row>
    <row r="22" spans="1:15" ht="13.5" customHeight="1" x14ac:dyDescent="0.35">
      <c r="A22" s="784" t="s">
        <v>294</v>
      </c>
      <c r="B22" s="774">
        <v>683054.24158906785</v>
      </c>
      <c r="C22" s="774">
        <v>253565.43446463149</v>
      </c>
      <c r="D22" s="770">
        <v>8.0954108478064196E-3</v>
      </c>
      <c r="E22" s="770">
        <v>6.50054072619719E-3</v>
      </c>
      <c r="F22" s="770">
        <v>3.073410424336287E-2</v>
      </c>
      <c r="G22" s="770">
        <v>1.0603677491556411E-2</v>
      </c>
      <c r="H22" s="770">
        <v>0.10691861962785268</v>
      </c>
      <c r="I22" s="774">
        <v>489979.40122683404</v>
      </c>
      <c r="J22" s="774">
        <v>181891.61590119702</v>
      </c>
      <c r="K22" s="584"/>
      <c r="L22" s="760">
        <v>0.13025301993356442</v>
      </c>
      <c r="M22" s="760">
        <v>8.8947812690833086E-2</v>
      </c>
      <c r="N22" s="760">
        <v>0.10841019060675992</v>
      </c>
      <c r="O22" s="760">
        <v>6.9877279154067551E-2</v>
      </c>
    </row>
    <row r="23" spans="1:15" ht="13.5" customHeight="1" x14ac:dyDescent="0.35">
      <c r="A23" s="747" t="s">
        <v>64</v>
      </c>
      <c r="B23" s="775">
        <v>334991.15405529243</v>
      </c>
      <c r="C23" s="775">
        <v>271683.45860987168</v>
      </c>
      <c r="D23" s="764">
        <v>8.6981578195931396E-3</v>
      </c>
      <c r="E23" s="764">
        <v>7.58338036866578E-3</v>
      </c>
      <c r="F23" s="764">
        <v>2.67143460589108E-2</v>
      </c>
      <c r="G23" s="764">
        <v>8.1235796088876004E-4</v>
      </c>
      <c r="H23" s="764">
        <v>0.10813742917394578</v>
      </c>
      <c r="I23" s="775">
        <v>263059.15268081182</v>
      </c>
      <c r="J23" s="775">
        <v>213345.39600263248</v>
      </c>
      <c r="K23" s="584"/>
      <c r="L23" s="757">
        <v>8.5583664073857868E-2</v>
      </c>
      <c r="M23" s="757">
        <v>8.9115954978561049E-2</v>
      </c>
      <c r="N23" s="757">
        <v>6.5219823467288482E-2</v>
      </c>
      <c r="O23" s="757">
        <v>5.5394370173587837E-2</v>
      </c>
    </row>
    <row r="24" spans="1:15" ht="13.5" customHeight="1" x14ac:dyDescent="0.35">
      <c r="A24" s="784" t="s">
        <v>78</v>
      </c>
      <c r="B24" s="774">
        <v>301753.33934649592</v>
      </c>
      <c r="C24" s="774">
        <v>301753.33934649592</v>
      </c>
      <c r="D24" s="770">
        <v>1.2132093194263061E-2</v>
      </c>
      <c r="E24" s="770">
        <v>7.8083161679484399E-3</v>
      </c>
      <c r="F24" s="770">
        <v>2.5612011400269911E-2</v>
      </c>
      <c r="G24" s="770">
        <v>1.2457741024932001E-4</v>
      </c>
      <c r="H24" s="770">
        <v>0.11774268009760883</v>
      </c>
      <c r="I24" s="774">
        <v>215287.17983600055</v>
      </c>
      <c r="J24" s="774">
        <v>215287.17983600055</v>
      </c>
      <c r="K24" s="584"/>
      <c r="L24" s="758">
        <v>0.1072752673488338</v>
      </c>
      <c r="M24" s="758">
        <v>0.1072752673488338</v>
      </c>
      <c r="N24" s="758">
        <v>6.7758101755527558E-2</v>
      </c>
      <c r="O24" s="758">
        <v>6.7758101755527558E-2</v>
      </c>
    </row>
    <row r="25" spans="1:15" ht="13.5" customHeight="1" x14ac:dyDescent="0.35">
      <c r="A25" s="785" t="s">
        <v>294</v>
      </c>
      <c r="B25" s="776">
        <v>444392.62503183715</v>
      </c>
      <c r="C25" s="776">
        <v>222196.31251591857</v>
      </c>
      <c r="D25" s="771">
        <v>1.02334029410787E-3</v>
      </c>
      <c r="E25" s="771">
        <v>7.0806506937925199E-3</v>
      </c>
      <c r="F25" s="771">
        <v>2.917805502078949E-2</v>
      </c>
      <c r="G25" s="771">
        <v>2.3495418760761202E-3</v>
      </c>
      <c r="H25" s="771">
        <v>8.6669771783130983E-2</v>
      </c>
      <c r="I25" s="776">
        <v>420299.45702881942</v>
      </c>
      <c r="J25" s="776">
        <v>210149.72851440971</v>
      </c>
      <c r="K25" s="584"/>
      <c r="L25" s="760">
        <v>0.12800813199738517</v>
      </c>
      <c r="M25" s="760">
        <v>0.12800813199738517</v>
      </c>
      <c r="N25" s="760">
        <v>0.10164422050803626</v>
      </c>
      <c r="O25" s="760">
        <v>0.10164422050803626</v>
      </c>
    </row>
    <row r="26" spans="1:15" ht="13.5" customHeight="1" x14ac:dyDescent="0.35">
      <c r="A26" s="745" t="s">
        <v>65</v>
      </c>
      <c r="B26" s="773">
        <v>220894.33003795086</v>
      </c>
      <c r="C26" s="773">
        <v>173571.90740799141</v>
      </c>
      <c r="D26" s="762">
        <v>1.0195941568541009E-2</v>
      </c>
      <c r="E26" s="762">
        <v>6.5455658261766598E-3</v>
      </c>
      <c r="F26" s="762">
        <v>2.6591070444843219E-2</v>
      </c>
      <c r="G26" s="762">
        <v>2.5535582008404901E-3</v>
      </c>
      <c r="H26" s="762">
        <v>0.11557064100980106</v>
      </c>
      <c r="I26" s="773">
        <v>217108.1589696653</v>
      </c>
      <c r="J26" s="773">
        <v>170596.85171515262</v>
      </c>
      <c r="K26" s="584"/>
      <c r="L26" s="757">
        <v>3.2760666743992972E-2</v>
      </c>
      <c r="M26" s="757">
        <v>2.4627057302451068E-2</v>
      </c>
      <c r="N26" s="757">
        <v>3.6422619615390797E-2</v>
      </c>
      <c r="O26" s="757">
        <v>2.584099456479997E-2</v>
      </c>
    </row>
    <row r="27" spans="1:15" ht="13.5" customHeight="1" x14ac:dyDescent="0.35">
      <c r="A27" s="746" t="s">
        <v>78</v>
      </c>
      <c r="B27" s="774">
        <v>178967.18521845355</v>
      </c>
      <c r="C27" s="774">
        <v>178967.18521845355</v>
      </c>
      <c r="D27" s="770">
        <v>1.264324690623584E-2</v>
      </c>
      <c r="E27" s="770">
        <v>7.80472152608532E-3</v>
      </c>
      <c r="F27" s="770">
        <v>2.828883900594726E-2</v>
      </c>
      <c r="G27" s="770">
        <v>2.1452327370234002E-3</v>
      </c>
      <c r="H27" s="770">
        <v>0.11425938221848554</v>
      </c>
      <c r="I27" s="774">
        <v>167052.3883239248</v>
      </c>
      <c r="J27" s="774">
        <v>167052.3883239248</v>
      </c>
      <c r="K27" s="584"/>
      <c r="L27" s="758">
        <v>2.8247059981126262E-2</v>
      </c>
      <c r="M27" s="758">
        <v>2.8247059981126262E-2</v>
      </c>
      <c r="N27" s="758">
        <v>3.2623249424538467E-2</v>
      </c>
      <c r="O27" s="758">
        <v>3.2623249424538467E-2</v>
      </c>
    </row>
    <row r="28" spans="1:15" ht="13.5" customHeight="1" x14ac:dyDescent="0.35">
      <c r="A28" s="784" t="s">
        <v>294</v>
      </c>
      <c r="B28" s="774">
        <v>367053.95300622331</v>
      </c>
      <c r="C28" s="774">
        <v>165111.46149253083</v>
      </c>
      <c r="D28" s="770">
        <v>6.0362245699896898E-3</v>
      </c>
      <c r="E28" s="770">
        <v>4.40536235909868E-3</v>
      </c>
      <c r="F28" s="770">
        <v>2.3705350941659889E-2</v>
      </c>
      <c r="G28" s="770">
        <v>3.2475943501593801E-3</v>
      </c>
      <c r="H28" s="770">
        <v>0.11779940478509378</v>
      </c>
      <c r="I28" s="774">
        <v>391604.481017465</v>
      </c>
      <c r="J28" s="774">
        <v>176154.99753716445</v>
      </c>
      <c r="K28" s="584"/>
      <c r="L28" s="760">
        <v>5.3717306938521212E-2</v>
      </c>
      <c r="M28" s="760">
        <v>5.0773729030459833E-2</v>
      </c>
      <c r="N28" s="760">
        <v>5.0397022312454763E-2</v>
      </c>
      <c r="O28" s="760">
        <v>4.460118240136051E-2</v>
      </c>
    </row>
    <row r="29" spans="1:15" ht="13.5" customHeight="1" x14ac:dyDescent="0.35">
      <c r="A29" s="747" t="s">
        <v>89</v>
      </c>
      <c r="B29" s="775">
        <v>267926.65891206037</v>
      </c>
      <c r="C29" s="775">
        <v>193269.20195013229</v>
      </c>
      <c r="D29" s="764">
        <v>9.7526589241898002E-3</v>
      </c>
      <c r="E29" s="764">
        <v>5.6554376693564003E-3</v>
      </c>
      <c r="F29" s="764">
        <v>3.7490939233150583E-2</v>
      </c>
      <c r="G29" s="764">
        <v>5.1775732895467099E-3</v>
      </c>
      <c r="H29" s="764">
        <v>0.11177775252738052</v>
      </c>
      <c r="I29" s="775">
        <v>274896.14489934332</v>
      </c>
      <c r="J29" s="775">
        <v>198296.64864108237</v>
      </c>
      <c r="K29" s="584"/>
      <c r="L29" s="757">
        <v>9.1390079995333287E-2</v>
      </c>
      <c r="M29" s="757">
        <v>5.0007020121396899E-2</v>
      </c>
      <c r="N29" s="757">
        <v>6.7415666682223638E-2</v>
      </c>
      <c r="O29" s="757">
        <v>3.5881873986864488E-2</v>
      </c>
    </row>
    <row r="30" spans="1:15" ht="13.5" customHeight="1" x14ac:dyDescent="0.35">
      <c r="A30" s="784" t="s">
        <v>78</v>
      </c>
      <c r="B30" s="774">
        <v>182685.96428522549</v>
      </c>
      <c r="C30" s="774">
        <v>182685.96428522549</v>
      </c>
      <c r="D30" s="770">
        <v>1.303827660831231E-2</v>
      </c>
      <c r="E30" s="770">
        <v>7.3668555528147699E-3</v>
      </c>
      <c r="F30" s="770">
        <v>4.0778354979759353E-2</v>
      </c>
      <c r="G30" s="770">
        <v>2.9633830175731001E-3</v>
      </c>
      <c r="H30" s="770">
        <v>0.11181326139586063</v>
      </c>
      <c r="I30" s="774">
        <v>192077.97884210641</v>
      </c>
      <c r="J30" s="774">
        <v>192077.97884210641</v>
      </c>
      <c r="K30" s="584"/>
      <c r="L30" s="758">
        <v>5.6419515438211422E-2</v>
      </c>
      <c r="M30" s="758">
        <v>5.6419515438211422E-2</v>
      </c>
      <c r="N30" s="758">
        <v>4.8466279560421849E-2</v>
      </c>
      <c r="O30" s="758">
        <v>4.8466279560421849E-2</v>
      </c>
    </row>
    <row r="31" spans="1:15" ht="13.5" customHeight="1" x14ac:dyDescent="0.35">
      <c r="A31" s="785" t="s">
        <v>294</v>
      </c>
      <c r="B31" s="776">
        <v>526191.87398150458</v>
      </c>
      <c r="C31" s="776">
        <v>205811.06543392886</v>
      </c>
      <c r="D31" s="771">
        <v>6.2964737052672599E-3</v>
      </c>
      <c r="E31" s="771">
        <v>3.8551742909383301E-3</v>
      </c>
      <c r="F31" s="771">
        <v>3.4032862608232177E-2</v>
      </c>
      <c r="G31" s="771">
        <v>7.5067096728995497E-3</v>
      </c>
      <c r="H31" s="771">
        <v>0.1117404002733508</v>
      </c>
      <c r="I31" s="776">
        <v>525821.49882877502</v>
      </c>
      <c r="J31" s="776">
        <v>205666.19944765526</v>
      </c>
      <c r="K31" s="584"/>
      <c r="L31" s="760">
        <v>0.15301725067702293</v>
      </c>
      <c r="M31" s="760">
        <v>0.10174870339948386</v>
      </c>
      <c r="N31" s="760">
        <v>9.7168603416027913E-2</v>
      </c>
      <c r="O31" s="760">
        <v>5.646734415027712E-2</v>
      </c>
    </row>
    <row r="32" spans="1:15" ht="13.5" customHeight="1" x14ac:dyDescent="0.35">
      <c r="A32" s="747" t="s">
        <v>90</v>
      </c>
      <c r="B32" s="775">
        <v>480303</v>
      </c>
      <c r="C32" s="775">
        <v>426935.99999999994</v>
      </c>
      <c r="D32" s="764">
        <v>1.037834450336558E-2</v>
      </c>
      <c r="E32" s="764">
        <v>2.4159228653579099E-3</v>
      </c>
      <c r="F32" s="764">
        <v>3.9858693366479077E-2</v>
      </c>
      <c r="G32" s="764">
        <v>0</v>
      </c>
      <c r="H32" s="764">
        <v>0.10603332687907426</v>
      </c>
      <c r="I32" s="775">
        <v>259121.74999999997</v>
      </c>
      <c r="J32" s="775">
        <v>230330.44444444444</v>
      </c>
      <c r="K32" s="584"/>
      <c r="L32" s="768">
        <v>0.17396799076124858</v>
      </c>
      <c r="M32" s="768">
        <v>0.16455526560385134</v>
      </c>
      <c r="N32" s="768">
        <v>0.20450241195752003</v>
      </c>
      <c r="O32" s="768">
        <v>9.2237151497621961E-2</v>
      </c>
    </row>
    <row r="33" spans="1:15" ht="13.5" customHeight="1" x14ac:dyDescent="0.35">
      <c r="A33" s="784" t="s">
        <v>78</v>
      </c>
      <c r="B33" s="774">
        <v>441045.57142857142</v>
      </c>
      <c r="C33" s="774">
        <v>441045.57142857142</v>
      </c>
      <c r="D33" s="770">
        <v>1.1216851902896979E-2</v>
      </c>
      <c r="E33" s="770">
        <v>2.9015466169838599E-3</v>
      </c>
      <c r="F33" s="770">
        <v>4.8492883307491061E-2</v>
      </c>
      <c r="G33" s="770">
        <v>0</v>
      </c>
      <c r="H33" s="770">
        <v>8.7496951238275014E-2</v>
      </c>
      <c r="I33" s="774">
        <v>208424.57142857142</v>
      </c>
      <c r="J33" s="774">
        <v>208424.57142857142</v>
      </c>
      <c r="K33" s="584"/>
      <c r="L33" s="758">
        <v>0.19311352048854002</v>
      </c>
      <c r="M33" s="758">
        <v>0.19311352048854002</v>
      </c>
      <c r="N33" s="758">
        <v>8.5441150794685561E-2</v>
      </c>
      <c r="O33" s="758">
        <v>8.5441150794685561E-2</v>
      </c>
    </row>
    <row r="34" spans="1:15" ht="13.5" customHeight="1" x14ac:dyDescent="0.35">
      <c r="A34" s="785" t="s">
        <v>294</v>
      </c>
      <c r="B34" s="776" t="s">
        <v>168</v>
      </c>
      <c r="C34" s="776" t="s">
        <v>168</v>
      </c>
      <c r="D34" s="771" t="s">
        <v>168</v>
      </c>
      <c r="E34" s="771" t="s">
        <v>168</v>
      </c>
      <c r="F34" s="771" t="s">
        <v>168</v>
      </c>
      <c r="G34" s="771" t="s">
        <v>168</v>
      </c>
      <c r="H34" s="771" t="s">
        <v>168</v>
      </c>
      <c r="I34" s="776" t="s">
        <v>168</v>
      </c>
      <c r="J34" s="776" t="s">
        <v>168</v>
      </c>
      <c r="K34" s="584"/>
      <c r="L34" s="760" t="s">
        <v>168</v>
      </c>
      <c r="M34" s="760" t="s">
        <v>168</v>
      </c>
      <c r="N34" s="760" t="s">
        <v>168</v>
      </c>
      <c r="O34" s="760" t="s">
        <v>168</v>
      </c>
    </row>
    <row r="35" spans="1:15" ht="13.5" customHeight="1" x14ac:dyDescent="0.35">
      <c r="A35" s="747" t="s">
        <v>91</v>
      </c>
      <c r="B35" s="775">
        <v>284971.74621160986</v>
      </c>
      <c r="C35" s="775">
        <v>255000.76527746319</v>
      </c>
      <c r="D35" s="764">
        <v>1.228865929160706E-2</v>
      </c>
      <c r="E35" s="764">
        <v>5.85352284416823E-3</v>
      </c>
      <c r="F35" s="764">
        <v>4.5591842715793023E-2</v>
      </c>
      <c r="G35" s="764">
        <v>0</v>
      </c>
      <c r="H35" s="764">
        <v>9.9027923002559512E-2</v>
      </c>
      <c r="I35" s="775">
        <v>303582.67623185954</v>
      </c>
      <c r="J35" s="775">
        <v>271654.35097772744</v>
      </c>
      <c r="K35" s="584"/>
      <c r="L35" s="757">
        <v>0.13410627785049969</v>
      </c>
      <c r="M35" s="757">
        <v>0.11126500222935221</v>
      </c>
      <c r="N35" s="757">
        <v>0.1308907058170056</v>
      </c>
      <c r="O35" s="757">
        <v>0.12855049988194844</v>
      </c>
    </row>
    <row r="36" spans="1:15" ht="13.5" customHeight="1" x14ac:dyDescent="0.35">
      <c r="A36" s="784" t="s">
        <v>78</v>
      </c>
      <c r="B36" s="774">
        <v>259701.80754784634</v>
      </c>
      <c r="C36" s="774">
        <v>259701.80754784634</v>
      </c>
      <c r="D36" s="770">
        <v>1.4325815732163519E-2</v>
      </c>
      <c r="E36" s="770">
        <v>4.7558524688339496E-3</v>
      </c>
      <c r="F36" s="770">
        <v>4.224266979221776E-2</v>
      </c>
      <c r="G36" s="770">
        <v>0</v>
      </c>
      <c r="H36" s="770">
        <v>0.1029390384391029</v>
      </c>
      <c r="I36" s="774">
        <v>285773.65893057233</v>
      </c>
      <c r="J36" s="774">
        <v>285773.65893057233</v>
      </c>
      <c r="K36" s="584"/>
      <c r="L36" s="758">
        <v>0.12199526291692994</v>
      </c>
      <c r="M36" s="758">
        <v>0.12199526291692994</v>
      </c>
      <c r="N36" s="758">
        <v>0.1336500077620319</v>
      </c>
      <c r="O36" s="758">
        <v>0.1336500077620319</v>
      </c>
    </row>
    <row r="37" spans="1:15" ht="13.5" customHeight="1" x14ac:dyDescent="0.35">
      <c r="A37" s="785" t="s">
        <v>294</v>
      </c>
      <c r="B37" s="776" t="s">
        <v>168</v>
      </c>
      <c r="C37" s="776" t="s">
        <v>168</v>
      </c>
      <c r="D37" s="771" t="s">
        <v>168</v>
      </c>
      <c r="E37" s="771" t="s">
        <v>168</v>
      </c>
      <c r="F37" s="771" t="s">
        <v>168</v>
      </c>
      <c r="G37" s="771" t="s">
        <v>168</v>
      </c>
      <c r="H37" s="771" t="s">
        <v>168</v>
      </c>
      <c r="I37" s="776" t="s">
        <v>168</v>
      </c>
      <c r="J37" s="776" t="s">
        <v>168</v>
      </c>
      <c r="K37" s="584"/>
      <c r="L37" s="760" t="s">
        <v>168</v>
      </c>
      <c r="M37" s="760" t="s">
        <v>168</v>
      </c>
      <c r="N37" s="760" t="s">
        <v>168</v>
      </c>
      <c r="O37" s="760" t="s">
        <v>168</v>
      </c>
    </row>
    <row r="38" spans="1:15" ht="13.5" customHeight="1" x14ac:dyDescent="0.35">
      <c r="A38" s="745" t="s">
        <v>92</v>
      </c>
      <c r="B38" s="773">
        <v>522899.33411669038</v>
      </c>
      <c r="C38" s="773">
        <v>324474.33154824656</v>
      </c>
      <c r="D38" s="762">
        <v>3.1293770310597E-3</v>
      </c>
      <c r="E38" s="762">
        <v>6.9358182971948502E-3</v>
      </c>
      <c r="F38" s="762">
        <v>2.592477271528025E-2</v>
      </c>
      <c r="G38" s="762">
        <v>1.314573887474762E-2</v>
      </c>
      <c r="H38" s="762">
        <v>0.10685380818660148</v>
      </c>
      <c r="I38" s="773">
        <v>397314.39655388967</v>
      </c>
      <c r="J38" s="773">
        <v>246545.20444952193</v>
      </c>
      <c r="K38" s="584"/>
      <c r="L38" s="757">
        <v>0.1467232947035183</v>
      </c>
      <c r="M38" s="757">
        <v>9.8072972660046734E-2</v>
      </c>
      <c r="N38" s="757">
        <v>0.12197159986303921</v>
      </c>
      <c r="O38" s="757">
        <v>7.8729776079076941E-2</v>
      </c>
    </row>
    <row r="39" spans="1:15" ht="13.5" customHeight="1" x14ac:dyDescent="0.35">
      <c r="A39" s="746" t="s">
        <v>78</v>
      </c>
      <c r="B39" s="774">
        <v>287449.4837971275</v>
      </c>
      <c r="C39" s="774">
        <v>287449.4837971275</v>
      </c>
      <c r="D39" s="770">
        <v>8.5703423509306507E-3</v>
      </c>
      <c r="E39" s="770">
        <v>9.4832118280221093E-3</v>
      </c>
      <c r="F39" s="770">
        <v>3.3346141302846383E-2</v>
      </c>
      <c r="G39" s="770">
        <v>4.2220525992385403E-3</v>
      </c>
      <c r="H39" s="770">
        <v>9.34274168528757E-2</v>
      </c>
      <c r="I39" s="774">
        <v>249405.46647217238</v>
      </c>
      <c r="J39" s="774">
        <v>249405.46647217238</v>
      </c>
      <c r="K39" s="584"/>
      <c r="L39" s="758">
        <v>0.1209627395253378</v>
      </c>
      <c r="M39" s="758">
        <v>0.1209627395253378</v>
      </c>
      <c r="N39" s="758">
        <v>0.16279973628601802</v>
      </c>
      <c r="O39" s="758">
        <v>0.16279973628601802</v>
      </c>
    </row>
    <row r="40" spans="1:15" ht="13.5" customHeight="1" x14ac:dyDescent="0.35">
      <c r="A40" s="784" t="s">
        <v>294</v>
      </c>
      <c r="B40" s="774">
        <v>773409.33968236635</v>
      </c>
      <c r="C40" s="774">
        <v>341888.17377668142</v>
      </c>
      <c r="D40" s="770">
        <v>9.778107154206901E-4</v>
      </c>
      <c r="E40" s="770">
        <v>5.92848121794755E-3</v>
      </c>
      <c r="F40" s="770">
        <v>2.2990079011088911E-2</v>
      </c>
      <c r="G40" s="770">
        <v>1.6674506597562439E-2</v>
      </c>
      <c r="H40" s="770">
        <v>0.11216311814098233</v>
      </c>
      <c r="I40" s="774">
        <v>554684.07356873865</v>
      </c>
      <c r="J40" s="774">
        <v>245199.9416160532</v>
      </c>
      <c r="K40" s="584"/>
      <c r="L40" s="760">
        <v>0.15318526987724213</v>
      </c>
      <c r="M40" s="760">
        <v>0.147472019149578</v>
      </c>
      <c r="N40" s="760">
        <v>0.11814637100834414</v>
      </c>
      <c r="O40" s="760">
        <v>7.7623389351736252E-2</v>
      </c>
    </row>
    <row r="41" spans="1:15" ht="27" customHeight="1" x14ac:dyDescent="0.35">
      <c r="A41" s="747" t="s">
        <v>93</v>
      </c>
      <c r="B41" s="775">
        <v>324595.22875264275</v>
      </c>
      <c r="C41" s="775">
        <v>306454.17804391216</v>
      </c>
      <c r="D41" s="764">
        <v>8.9622591345237708E-3</v>
      </c>
      <c r="E41" s="764">
        <v>7.15064719486002E-3</v>
      </c>
      <c r="F41" s="764">
        <v>4.3139528092386248E-2</v>
      </c>
      <c r="G41" s="764">
        <v>1.7272616424578199E-3</v>
      </c>
      <c r="H41" s="764">
        <v>8.4643692375882054E-2</v>
      </c>
      <c r="I41" s="775">
        <v>296038.40507399582</v>
      </c>
      <c r="J41" s="775">
        <v>279493.34451097803</v>
      </c>
      <c r="K41" s="584"/>
      <c r="L41" s="757">
        <v>0.20451944269077679</v>
      </c>
      <c r="M41" s="757">
        <v>0.21432672717551812</v>
      </c>
      <c r="N41" s="757">
        <v>9.7331803746480455E-2</v>
      </c>
      <c r="O41" s="757">
        <v>9.9344806766771515E-2</v>
      </c>
    </row>
    <row r="42" spans="1:15" ht="13.5" customHeight="1" x14ac:dyDescent="0.35">
      <c r="A42" s="784" t="s">
        <v>78</v>
      </c>
      <c r="B42" s="774">
        <v>323025.85887640447</v>
      </c>
      <c r="C42" s="774">
        <v>323025.85887640447</v>
      </c>
      <c r="D42" s="770">
        <v>9.5724579803911896E-3</v>
      </c>
      <c r="E42" s="770">
        <v>6.9442535992276302E-3</v>
      </c>
      <c r="F42" s="770">
        <v>4.2241336629847533E-2</v>
      </c>
      <c r="G42" s="770">
        <v>1.8448629129543101E-3</v>
      </c>
      <c r="H42" s="770">
        <v>8.112098323040158E-2</v>
      </c>
      <c r="I42" s="774">
        <v>288575.20359550568</v>
      </c>
      <c r="J42" s="774">
        <v>288575.20359550568</v>
      </c>
      <c r="K42" s="584"/>
      <c r="L42" s="758">
        <v>0.21980853142217657</v>
      </c>
      <c r="M42" s="758">
        <v>0.21980853142217657</v>
      </c>
      <c r="N42" s="758">
        <v>0.10267990239130277</v>
      </c>
      <c r="O42" s="758">
        <v>0.10267990239130277</v>
      </c>
    </row>
    <row r="43" spans="1:15" ht="13.5" customHeight="1" x14ac:dyDescent="0.35">
      <c r="A43" s="785" t="s">
        <v>294</v>
      </c>
      <c r="B43" s="776" t="s">
        <v>168</v>
      </c>
      <c r="C43" s="776" t="s">
        <v>168</v>
      </c>
      <c r="D43" s="771" t="s">
        <v>168</v>
      </c>
      <c r="E43" s="771" t="s">
        <v>168</v>
      </c>
      <c r="F43" s="771" t="s">
        <v>168</v>
      </c>
      <c r="G43" s="771" t="s">
        <v>168</v>
      </c>
      <c r="H43" s="771" t="s">
        <v>168</v>
      </c>
      <c r="I43" s="776" t="s">
        <v>168</v>
      </c>
      <c r="J43" s="776" t="s">
        <v>168</v>
      </c>
      <c r="K43" s="584"/>
      <c r="L43" s="760" t="s">
        <v>168</v>
      </c>
      <c r="M43" s="760" t="s">
        <v>168</v>
      </c>
      <c r="N43" s="760" t="s">
        <v>168</v>
      </c>
      <c r="O43" s="760" t="s">
        <v>168</v>
      </c>
    </row>
    <row r="44" spans="1:15" ht="27" customHeight="1" x14ac:dyDescent="0.35">
      <c r="A44" s="745" t="s">
        <v>94</v>
      </c>
      <c r="B44" s="773">
        <v>527510.44746565248</v>
      </c>
      <c r="C44" s="773">
        <v>329536.91599227302</v>
      </c>
      <c r="D44" s="762">
        <v>3.4734791464882801E-3</v>
      </c>
      <c r="E44" s="762">
        <v>5.4634933090767501E-3</v>
      </c>
      <c r="F44" s="762">
        <v>2.534935185771767E-2</v>
      </c>
      <c r="G44" s="762">
        <v>2.3292368672848001E-3</v>
      </c>
      <c r="H44" s="762">
        <v>9.8347587200823011E-2</v>
      </c>
      <c r="I44" s="773">
        <v>447905.70657901472</v>
      </c>
      <c r="J44" s="773">
        <v>279807.66240842862</v>
      </c>
      <c r="K44" s="584"/>
      <c r="L44" s="757">
        <v>0.16675075277252305</v>
      </c>
      <c r="M44" s="757">
        <v>0.16075863975246468</v>
      </c>
      <c r="N44" s="757">
        <v>0.18654309133859934</v>
      </c>
      <c r="O44" s="757">
        <v>0.11242133971740323</v>
      </c>
    </row>
    <row r="45" spans="1:15" ht="13.5" customHeight="1" x14ac:dyDescent="0.35">
      <c r="A45" s="746" t="s">
        <v>78</v>
      </c>
      <c r="B45" s="774">
        <v>393393.96972287411</v>
      </c>
      <c r="C45" s="774">
        <v>393393.96972287411</v>
      </c>
      <c r="D45" s="770">
        <v>4.4302828538019404E-3</v>
      </c>
      <c r="E45" s="770">
        <v>6.4834351146377403E-3</v>
      </c>
      <c r="F45" s="770">
        <v>2.487024907574938E-2</v>
      </c>
      <c r="G45" s="770">
        <v>4.0927014721479802E-3</v>
      </c>
      <c r="H45" s="770">
        <v>0.10297344833477146</v>
      </c>
      <c r="I45" s="774">
        <v>233805.67351839476</v>
      </c>
      <c r="J45" s="774">
        <v>233805.67351839476</v>
      </c>
      <c r="K45" s="584"/>
      <c r="L45" s="758">
        <v>0.20240310459893684</v>
      </c>
      <c r="M45" s="758">
        <v>0.20240310459893684</v>
      </c>
      <c r="N45" s="758">
        <v>0.11333724579314518</v>
      </c>
      <c r="O45" s="758">
        <v>0.11333724579314518</v>
      </c>
    </row>
    <row r="46" spans="1:15" ht="13.5" customHeight="1" x14ac:dyDescent="0.35">
      <c r="A46" s="784" t="s">
        <v>294</v>
      </c>
      <c r="B46" s="774">
        <v>892794.39545983705</v>
      </c>
      <c r="C46" s="774">
        <v>275807.51841329213</v>
      </c>
      <c r="D46" s="770">
        <v>2.3251998320147401E-3</v>
      </c>
      <c r="E46" s="770">
        <v>4.2394406968845402E-3</v>
      </c>
      <c r="F46" s="770">
        <v>2.592433271307568E-2</v>
      </c>
      <c r="G46" s="770">
        <v>2.1286763492059E-4</v>
      </c>
      <c r="H46" s="770">
        <v>9.279599849862874E-2</v>
      </c>
      <c r="I46" s="774">
        <v>1031035.4357392316</v>
      </c>
      <c r="J46" s="774">
        <v>318513.78813925054</v>
      </c>
      <c r="K46" s="584"/>
      <c r="L46" s="760">
        <v>0.26460164985844681</v>
      </c>
      <c r="M46" s="760">
        <v>0.23228109652952503</v>
      </c>
      <c r="N46" s="760">
        <v>0.23485156528120019</v>
      </c>
      <c r="O46" s="760">
        <v>0.27526393841884783</v>
      </c>
    </row>
    <row r="47" spans="1:15" ht="13.5" customHeight="1" x14ac:dyDescent="0.35">
      <c r="A47" s="747" t="s">
        <v>95</v>
      </c>
      <c r="B47" s="775">
        <v>262555.79995378427</v>
      </c>
      <c r="C47" s="775">
        <v>206119.85600633986</v>
      </c>
      <c r="D47" s="764">
        <v>6.0205244095521701E-3</v>
      </c>
      <c r="E47" s="764">
        <v>6.3016833240552702E-3</v>
      </c>
      <c r="F47" s="764">
        <v>2.0833182208996891E-2</v>
      </c>
      <c r="G47" s="764">
        <v>1.6545424690017499E-3</v>
      </c>
      <c r="H47" s="764">
        <v>9.7081914986820408E-2</v>
      </c>
      <c r="I47" s="775">
        <v>261651.49881363212</v>
      </c>
      <c r="J47" s="775">
        <v>205409.93293159781</v>
      </c>
      <c r="K47" s="584"/>
      <c r="L47" s="757">
        <v>3.443544724838915E-2</v>
      </c>
      <c r="M47" s="757">
        <v>2.9747320111660491E-2</v>
      </c>
      <c r="N47" s="757">
        <v>3.4057494389199479E-2</v>
      </c>
      <c r="O47" s="757">
        <v>2.5760956415296479E-2</v>
      </c>
    </row>
    <row r="48" spans="1:15" ht="13.5" customHeight="1" x14ac:dyDescent="0.35">
      <c r="A48" s="784" t="s">
        <v>78</v>
      </c>
      <c r="B48" s="774">
        <v>223853.07150317117</v>
      </c>
      <c r="C48" s="774">
        <v>223853.07150317117</v>
      </c>
      <c r="D48" s="770">
        <v>8.0131633615056E-3</v>
      </c>
      <c r="E48" s="770">
        <v>7.8199052701512992E-3</v>
      </c>
      <c r="F48" s="770">
        <v>2.1724419215089941E-2</v>
      </c>
      <c r="G48" s="770">
        <v>1.8038195633494399E-3</v>
      </c>
      <c r="H48" s="770">
        <v>9.922138088376016E-2</v>
      </c>
      <c r="I48" s="774">
        <v>210689.70105314491</v>
      </c>
      <c r="J48" s="774">
        <v>210689.70105314491</v>
      </c>
      <c r="K48" s="584"/>
      <c r="L48" s="758">
        <v>3.4381651532941378E-2</v>
      </c>
      <c r="M48" s="758">
        <v>3.4381651532941378E-2</v>
      </c>
      <c r="N48" s="758">
        <v>3.1845615433892173E-2</v>
      </c>
      <c r="O48" s="758">
        <v>3.1845615433892173E-2</v>
      </c>
    </row>
    <row r="49" spans="1:15" ht="13.5" customHeight="1" x14ac:dyDescent="0.35">
      <c r="A49" s="785" t="s">
        <v>294</v>
      </c>
      <c r="B49" s="776">
        <v>377316.67323642073</v>
      </c>
      <c r="C49" s="776">
        <v>180908.67709154135</v>
      </c>
      <c r="D49" s="771">
        <v>2.51512153655362E-3</v>
      </c>
      <c r="E49" s="771">
        <v>3.6308635217638398E-3</v>
      </c>
      <c r="F49" s="771">
        <v>1.9265339344830028E-2</v>
      </c>
      <c r="G49" s="771">
        <v>1.3919377683929001E-3</v>
      </c>
      <c r="H49" s="771">
        <v>9.3318217657475763E-2</v>
      </c>
      <c r="I49" s="776">
        <v>412762.81962166063</v>
      </c>
      <c r="J49" s="776">
        <v>197903.72635756963</v>
      </c>
      <c r="K49" s="584"/>
      <c r="L49" s="760">
        <v>5.7703320969127593E-2</v>
      </c>
      <c r="M49" s="760">
        <v>5.3782428312965883E-2</v>
      </c>
      <c r="N49" s="760">
        <v>4.5083382567688443E-2</v>
      </c>
      <c r="O49" s="760">
        <v>4.4789358963910612E-2</v>
      </c>
    </row>
    <row r="50" spans="1:15" ht="27" customHeight="1" x14ac:dyDescent="0.35">
      <c r="A50" s="745" t="s">
        <v>96</v>
      </c>
      <c r="B50" s="773">
        <v>291379.12642141525</v>
      </c>
      <c r="C50" s="773">
        <v>219170.2103263404</v>
      </c>
      <c r="D50" s="762">
        <v>3.5199145251635102E-3</v>
      </c>
      <c r="E50" s="762">
        <v>9.4868241705184306E-3</v>
      </c>
      <c r="F50" s="762">
        <v>2.0857604576656051E-2</v>
      </c>
      <c r="G50" s="762">
        <v>4.478492717939E-4</v>
      </c>
      <c r="H50" s="762">
        <v>9.9606959351216731E-2</v>
      </c>
      <c r="I50" s="773">
        <v>240210.61361849899</v>
      </c>
      <c r="J50" s="773">
        <v>180682.16263797667</v>
      </c>
      <c r="K50" s="584"/>
      <c r="L50" s="757">
        <v>0.11367583005739118</v>
      </c>
      <c r="M50" s="757">
        <v>8.4925184207663679E-2</v>
      </c>
      <c r="N50" s="757">
        <v>0.11009754730099242</v>
      </c>
      <c r="O50" s="757">
        <v>6.034189045581357E-2</v>
      </c>
    </row>
    <row r="51" spans="1:15" ht="13.5" customHeight="1" x14ac:dyDescent="0.35">
      <c r="A51" s="746" t="s">
        <v>78</v>
      </c>
      <c r="B51" s="774">
        <v>200287.53324898795</v>
      </c>
      <c r="C51" s="774">
        <v>200287.53324898795</v>
      </c>
      <c r="D51" s="770">
        <v>5.64183435366523E-3</v>
      </c>
      <c r="E51" s="770">
        <v>1.1613720518771541E-2</v>
      </c>
      <c r="F51" s="770">
        <v>1.98623983914272E-2</v>
      </c>
      <c r="G51" s="770">
        <v>8.2503362509442997E-4</v>
      </c>
      <c r="H51" s="770">
        <v>9.9665842002365487E-2</v>
      </c>
      <c r="I51" s="774">
        <v>165130.05548526766</v>
      </c>
      <c r="J51" s="774">
        <v>165130.05548526766</v>
      </c>
      <c r="K51" s="584"/>
      <c r="L51" s="758">
        <v>0.1213735474364184</v>
      </c>
      <c r="M51" s="758">
        <v>0.1213735474364184</v>
      </c>
      <c r="N51" s="758">
        <v>7.8006523654547869E-2</v>
      </c>
      <c r="O51" s="758">
        <v>7.8006523654547869E-2</v>
      </c>
    </row>
    <row r="52" spans="1:15" ht="13.5" customHeight="1" x14ac:dyDescent="0.35">
      <c r="A52" s="785" t="s">
        <v>294</v>
      </c>
      <c r="B52" s="774">
        <v>633447.99238274933</v>
      </c>
      <c r="C52" s="774">
        <v>246796.80709039324</v>
      </c>
      <c r="D52" s="770">
        <v>1.0004562239800899E-3</v>
      </c>
      <c r="E52" s="770">
        <v>6.9614570061299896E-3</v>
      </c>
      <c r="F52" s="770">
        <v>2.2039261136477299E-2</v>
      </c>
      <c r="G52" s="770">
        <v>0</v>
      </c>
      <c r="H52" s="770">
        <v>9.9537045124373696E-2</v>
      </c>
      <c r="I52" s="774">
        <v>522154.53930836613</v>
      </c>
      <c r="J52" s="774">
        <v>203435.91685297352</v>
      </c>
      <c r="K52" s="584"/>
      <c r="L52" s="760">
        <v>0.15149079179593888</v>
      </c>
      <c r="M52" s="760">
        <v>0.11032092126880691</v>
      </c>
      <c r="N52" s="760">
        <v>0.1922749926295412</v>
      </c>
      <c r="O52" s="760">
        <v>0.11423045647389615</v>
      </c>
    </row>
    <row r="53" spans="1:15" ht="26" x14ac:dyDescent="0.35">
      <c r="A53" s="745" t="s">
        <v>229</v>
      </c>
      <c r="B53" s="775">
        <v>177643.23663724188</v>
      </c>
      <c r="C53" s="775">
        <v>152708.99409653334</v>
      </c>
      <c r="D53" s="764">
        <v>6.3332897932302E-3</v>
      </c>
      <c r="E53" s="764">
        <v>8.6055522657920297E-3</v>
      </c>
      <c r="F53" s="764">
        <v>2.48982955145651E-2</v>
      </c>
      <c r="G53" s="764">
        <v>0</v>
      </c>
      <c r="H53" s="764">
        <v>0.12836884297167372</v>
      </c>
      <c r="I53" s="775">
        <v>244107.41635466824</v>
      </c>
      <c r="J53" s="775">
        <v>209844.17256001549</v>
      </c>
      <c r="K53" s="584"/>
      <c r="L53" s="757">
        <v>7.1280019572018849E-2</v>
      </c>
      <c r="M53" s="757">
        <v>5.5151682889719673E-2</v>
      </c>
      <c r="N53" s="757">
        <v>6.6960891271155912E-2</v>
      </c>
      <c r="O53" s="757">
        <v>5.2256954672352689E-2</v>
      </c>
    </row>
    <row r="54" spans="1:15" ht="13.5" customHeight="1" x14ac:dyDescent="0.35">
      <c r="A54" s="784" t="s">
        <v>78</v>
      </c>
      <c r="B54" s="774">
        <v>147393.3427040978</v>
      </c>
      <c r="C54" s="774">
        <v>147393.3427040978</v>
      </c>
      <c r="D54" s="770">
        <v>8.0447150743148798E-3</v>
      </c>
      <c r="E54" s="770">
        <v>1.0723977449110911E-2</v>
      </c>
      <c r="F54" s="770">
        <v>2.6654728684985061E-2</v>
      </c>
      <c r="G54" s="770">
        <v>0</v>
      </c>
      <c r="H54" s="770">
        <v>0.12837100073990521</v>
      </c>
      <c r="I54" s="774">
        <v>205749.89807056976</v>
      </c>
      <c r="J54" s="774">
        <v>205749.89807056976</v>
      </c>
      <c r="K54" s="584"/>
      <c r="L54" s="758">
        <v>6.6476215413523179E-2</v>
      </c>
      <c r="M54" s="758">
        <v>6.6476215413523179E-2</v>
      </c>
      <c r="N54" s="758">
        <v>6.3423738378737285E-2</v>
      </c>
      <c r="O54" s="758">
        <v>6.3423738378737285E-2</v>
      </c>
    </row>
    <row r="55" spans="1:15" ht="13.5" customHeight="1" x14ac:dyDescent="0.35">
      <c r="A55" s="785" t="s">
        <v>294</v>
      </c>
      <c r="B55" s="776">
        <v>352955.69784352143</v>
      </c>
      <c r="C55" s="776">
        <v>167312.37042888414</v>
      </c>
      <c r="D55" s="771">
        <v>2.19134272310179E-3</v>
      </c>
      <c r="E55" s="771">
        <v>3.4785945900396198E-3</v>
      </c>
      <c r="F55" s="771">
        <v>2.0647421518192641E-2</v>
      </c>
      <c r="G55" s="771">
        <v>0</v>
      </c>
      <c r="H55" s="771">
        <v>0.12836362079697353</v>
      </c>
      <c r="I55" s="776">
        <v>466407.40031534759</v>
      </c>
      <c r="J55" s="776">
        <v>221092.13198459393</v>
      </c>
      <c r="K55" s="584"/>
      <c r="L55" s="760">
        <v>8.8985855158165511E-2</v>
      </c>
      <c r="M55" s="760">
        <v>9.9854342164731727E-2</v>
      </c>
      <c r="N55" s="760">
        <v>8.1058196078272263E-2</v>
      </c>
      <c r="O55" s="760">
        <v>8.4328120090636061E-2</v>
      </c>
    </row>
    <row r="56" spans="1:15" ht="13.5" customHeight="1" x14ac:dyDescent="0.35">
      <c r="A56" s="745" t="s">
        <v>97</v>
      </c>
      <c r="B56" s="773">
        <v>193010.10271041366</v>
      </c>
      <c r="C56" s="773">
        <v>170272.07411032647</v>
      </c>
      <c r="D56" s="762">
        <v>9.5802495933118206E-3</v>
      </c>
      <c r="E56" s="762">
        <v>6.7130927533362496E-3</v>
      </c>
      <c r="F56" s="762">
        <v>2.8431624798768922E-2</v>
      </c>
      <c r="G56" s="762">
        <v>7.8292881842697995E-4</v>
      </c>
      <c r="H56" s="762">
        <v>0.11131283801521359</v>
      </c>
      <c r="I56" s="773">
        <v>219835.77991757804</v>
      </c>
      <c r="J56" s="773">
        <v>193937.48661120044</v>
      </c>
      <c r="K56" s="584"/>
      <c r="L56" s="757">
        <v>9.969211317562468E-2</v>
      </c>
      <c r="M56" s="757">
        <v>0.10843647490204539</v>
      </c>
      <c r="N56" s="757">
        <v>8.4476492555599886E-2</v>
      </c>
      <c r="O56" s="757">
        <v>8.3908517323740092E-2</v>
      </c>
    </row>
    <row r="57" spans="1:15" ht="13.5" customHeight="1" x14ac:dyDescent="0.35">
      <c r="A57" s="746" t="s">
        <v>78</v>
      </c>
      <c r="B57" s="774">
        <v>185768.24037318211</v>
      </c>
      <c r="C57" s="774">
        <v>185768.24037318211</v>
      </c>
      <c r="D57" s="770">
        <v>1.0766504225575761E-2</v>
      </c>
      <c r="E57" s="770">
        <v>5.2032591294942903E-3</v>
      </c>
      <c r="F57" s="770">
        <v>3.118880053191737E-2</v>
      </c>
      <c r="G57" s="770">
        <v>0</v>
      </c>
      <c r="H57" s="770">
        <v>0.11919714756745461</v>
      </c>
      <c r="I57" s="774">
        <v>204555.71041800056</v>
      </c>
      <c r="J57" s="774">
        <v>204555.71041800056</v>
      </c>
      <c r="K57" s="584"/>
      <c r="L57" s="758">
        <v>0.12000179975581945</v>
      </c>
      <c r="M57" s="758">
        <v>0.12000179975581945</v>
      </c>
      <c r="N57" s="758">
        <v>9.8105065189878479E-2</v>
      </c>
      <c r="O57" s="758">
        <v>9.8105065189878479E-2</v>
      </c>
    </row>
    <row r="58" spans="1:15" ht="13.5" customHeight="1" x14ac:dyDescent="0.35">
      <c r="A58" s="784" t="s">
        <v>294</v>
      </c>
      <c r="B58" s="774" t="s">
        <v>168</v>
      </c>
      <c r="C58" s="774" t="s">
        <v>168</v>
      </c>
      <c r="D58" s="770" t="s">
        <v>168</v>
      </c>
      <c r="E58" s="770" t="s">
        <v>168</v>
      </c>
      <c r="F58" s="770" t="s">
        <v>168</v>
      </c>
      <c r="G58" s="770" t="s">
        <v>168</v>
      </c>
      <c r="H58" s="770" t="s">
        <v>168</v>
      </c>
      <c r="I58" s="774" t="s">
        <v>168</v>
      </c>
      <c r="J58" s="774" t="s">
        <v>168</v>
      </c>
      <c r="K58" s="584"/>
      <c r="L58" s="760" t="s">
        <v>168</v>
      </c>
      <c r="M58" s="760" t="s">
        <v>168</v>
      </c>
      <c r="N58" s="760" t="s">
        <v>168</v>
      </c>
      <c r="O58" s="760" t="s">
        <v>168</v>
      </c>
    </row>
    <row r="59" spans="1:15" ht="13.5" customHeight="1" x14ac:dyDescent="0.35">
      <c r="A59" s="747" t="s">
        <v>66</v>
      </c>
      <c r="B59" s="775">
        <v>370422.60402550921</v>
      </c>
      <c r="C59" s="775">
        <v>253040.51555278472</v>
      </c>
      <c r="D59" s="764">
        <v>9.6038065412107198E-3</v>
      </c>
      <c r="E59" s="764">
        <v>5.3606415526795204E-3</v>
      </c>
      <c r="F59" s="764">
        <v>3.1670943614896037E-2</v>
      </c>
      <c r="G59" s="764">
        <v>1.559396890108309E-2</v>
      </c>
      <c r="H59" s="764">
        <v>0.1082616162366123</v>
      </c>
      <c r="I59" s="775">
        <v>293988.74794935761</v>
      </c>
      <c r="J59" s="775">
        <v>200827.5508551315</v>
      </c>
      <c r="K59" s="584"/>
      <c r="L59" s="768">
        <v>9.0783271112159322E-2</v>
      </c>
      <c r="M59" s="768">
        <v>5.2941640518257872E-2</v>
      </c>
      <c r="N59" s="768">
        <v>7.1894920207962357E-2</v>
      </c>
      <c r="O59" s="768">
        <v>4.7414988065000399E-2</v>
      </c>
    </row>
    <row r="60" spans="1:15" ht="13.5" customHeight="1" x14ac:dyDescent="0.35">
      <c r="A60" s="784" t="s">
        <v>78</v>
      </c>
      <c r="B60" s="774">
        <v>232584.26211381727</v>
      </c>
      <c r="C60" s="774">
        <v>232584.26211381727</v>
      </c>
      <c r="D60" s="770">
        <v>1.6185346210260611E-2</v>
      </c>
      <c r="E60" s="770">
        <v>7.5024910875971596E-3</v>
      </c>
      <c r="F60" s="770">
        <v>3.2848203406380699E-2</v>
      </c>
      <c r="G60" s="770">
        <v>1.3272675344436E-2</v>
      </c>
      <c r="H60" s="770">
        <v>0.1030422342338838</v>
      </c>
      <c r="I60" s="774">
        <v>198584.29466557872</v>
      </c>
      <c r="J60" s="774">
        <v>198584.29466557872</v>
      </c>
      <c r="K60" s="584"/>
      <c r="L60" s="758">
        <v>4.6709867676446207E-2</v>
      </c>
      <c r="M60" s="758">
        <v>4.6709867676446207E-2</v>
      </c>
      <c r="N60" s="758">
        <v>5.820868384130904E-2</v>
      </c>
      <c r="O60" s="758">
        <v>5.820868384130904E-2</v>
      </c>
    </row>
    <row r="61" spans="1:15" ht="13.5" customHeight="1" x14ac:dyDescent="0.35">
      <c r="A61" s="787" t="s">
        <v>294</v>
      </c>
      <c r="B61" s="788">
        <v>694775.91052872711</v>
      </c>
      <c r="C61" s="788">
        <v>271877.1048843211</v>
      </c>
      <c r="D61" s="778">
        <v>4.4192529831067404E-3</v>
      </c>
      <c r="E61" s="778">
        <v>3.6734172578233399E-3</v>
      </c>
      <c r="F61" s="778">
        <v>3.0743566929854211E-2</v>
      </c>
      <c r="G61" s="778">
        <v>1.742254874313939E-2</v>
      </c>
      <c r="H61" s="778">
        <v>0.1123731413346986</v>
      </c>
      <c r="I61" s="788">
        <v>518489.05351419561</v>
      </c>
      <c r="J61" s="788">
        <v>202893.19282295808</v>
      </c>
      <c r="K61" s="584"/>
      <c r="L61" s="769">
        <v>0.12412665035017738</v>
      </c>
      <c r="M61" s="769">
        <v>0.10643978228389642</v>
      </c>
      <c r="N61" s="769">
        <v>8.9850926421434996E-2</v>
      </c>
      <c r="O61" s="769">
        <v>8.3570118871946639E-2</v>
      </c>
    </row>
    <row r="62" spans="1:15" ht="27" customHeight="1" x14ac:dyDescent="0.35">
      <c r="A62" s="745" t="s">
        <v>99</v>
      </c>
      <c r="B62" s="773">
        <v>119163.45161290323</v>
      </c>
      <c r="C62" s="773">
        <v>119163.45161290323</v>
      </c>
      <c r="D62" s="762">
        <v>9.8600911411696902E-3</v>
      </c>
      <c r="E62" s="762">
        <v>8.6359693005972002E-3</v>
      </c>
      <c r="F62" s="762">
        <v>3.0485013547313179E-2</v>
      </c>
      <c r="G62" s="762">
        <v>0</v>
      </c>
      <c r="H62" s="762">
        <v>0.11499710855529252</v>
      </c>
      <c r="I62" s="773">
        <v>128805.1491295443</v>
      </c>
      <c r="J62" s="773">
        <v>128805.1491295443</v>
      </c>
      <c r="K62" s="584"/>
      <c r="L62" s="757">
        <v>0.10253057713974573</v>
      </c>
      <c r="M62" s="757">
        <v>0.10253057713974573</v>
      </c>
      <c r="N62" s="757">
        <v>0.12682396021735248</v>
      </c>
      <c r="O62" s="757">
        <v>0.12682396021735248</v>
      </c>
    </row>
    <row r="63" spans="1:15" ht="13.5" customHeight="1" x14ac:dyDescent="0.35">
      <c r="A63" s="746" t="s">
        <v>78</v>
      </c>
      <c r="B63" s="774">
        <v>119163.45161290323</v>
      </c>
      <c r="C63" s="774">
        <v>119163.45161290323</v>
      </c>
      <c r="D63" s="770">
        <v>9.8600911411696902E-3</v>
      </c>
      <c r="E63" s="770">
        <v>8.6359693005972002E-3</v>
      </c>
      <c r="F63" s="770">
        <v>3.0485013547313179E-2</v>
      </c>
      <c r="G63" s="770">
        <v>0</v>
      </c>
      <c r="H63" s="770">
        <v>0.11499710855529252</v>
      </c>
      <c r="I63" s="774">
        <v>128805.1491295443</v>
      </c>
      <c r="J63" s="774">
        <v>128805.1491295443</v>
      </c>
      <c r="K63" s="584"/>
      <c r="L63" s="758">
        <v>0.10253057713974573</v>
      </c>
      <c r="M63" s="758">
        <v>0.10253057713974573</v>
      </c>
      <c r="N63" s="758">
        <v>0.12682396021735248</v>
      </c>
      <c r="O63" s="758">
        <v>0.12682396021735248</v>
      </c>
    </row>
    <row r="64" spans="1:15" ht="13.5" customHeight="1" x14ac:dyDescent="0.35">
      <c r="A64" s="784" t="s">
        <v>294</v>
      </c>
      <c r="B64" s="774" t="s">
        <v>168</v>
      </c>
      <c r="C64" s="774" t="s">
        <v>168</v>
      </c>
      <c r="D64" s="770" t="s">
        <v>168</v>
      </c>
      <c r="E64" s="770" t="s">
        <v>168</v>
      </c>
      <c r="F64" s="770" t="s">
        <v>168</v>
      </c>
      <c r="G64" s="770" t="s">
        <v>168</v>
      </c>
      <c r="H64" s="770" t="s">
        <v>168</v>
      </c>
      <c r="I64" s="774" t="s">
        <v>168</v>
      </c>
      <c r="J64" s="774" t="s">
        <v>168</v>
      </c>
      <c r="K64" s="584"/>
      <c r="L64" s="760" t="s">
        <v>168</v>
      </c>
      <c r="M64" s="760" t="s">
        <v>168</v>
      </c>
      <c r="N64" s="760" t="s">
        <v>168</v>
      </c>
      <c r="O64" s="760" t="s">
        <v>168</v>
      </c>
    </row>
    <row r="65" spans="1:15" ht="13.5" customHeight="1" x14ac:dyDescent="0.35">
      <c r="A65" s="747" t="s">
        <v>100</v>
      </c>
      <c r="B65" s="775">
        <v>91622.26362056956</v>
      </c>
      <c r="C65" s="775">
        <v>90343.717916327325</v>
      </c>
      <c r="D65" s="764">
        <v>9.13156003420117E-3</v>
      </c>
      <c r="E65" s="764">
        <v>1.373262133495802E-2</v>
      </c>
      <c r="F65" s="764">
        <v>3.2189079368887187E-2</v>
      </c>
      <c r="G65" s="764">
        <v>8.0169013367184308E-3</v>
      </c>
      <c r="H65" s="764">
        <v>0.15012346221295517</v>
      </c>
      <c r="I65" s="775">
        <v>154205.89339510395</v>
      </c>
      <c r="J65" s="775">
        <v>152054.02249846648</v>
      </c>
      <c r="K65" s="584"/>
      <c r="L65" s="757">
        <v>8.5475723502113965E-2</v>
      </c>
      <c r="M65" s="757">
        <v>8.5261755075329779E-2</v>
      </c>
      <c r="N65" s="757">
        <v>4.1196781463710863E-2</v>
      </c>
      <c r="O65" s="757">
        <v>4.1143697707964978E-2</v>
      </c>
    </row>
    <row r="66" spans="1:15" ht="13.5" customHeight="1" x14ac:dyDescent="0.35">
      <c r="A66" s="784" t="s">
        <v>78</v>
      </c>
      <c r="B66" s="774">
        <v>90613.371689446052</v>
      </c>
      <c r="C66" s="774">
        <v>90613.371689446052</v>
      </c>
      <c r="D66" s="770">
        <v>7.9100340490998906E-3</v>
      </c>
      <c r="E66" s="770">
        <v>1.325661846618105E-2</v>
      </c>
      <c r="F66" s="770">
        <v>3.1819719346326519E-2</v>
      </c>
      <c r="G66" s="770">
        <v>8.2225270821623102E-3</v>
      </c>
      <c r="H66" s="770">
        <v>0.15210206666792087</v>
      </c>
      <c r="I66" s="774">
        <v>153132.06771460528</v>
      </c>
      <c r="J66" s="774">
        <v>153132.06771460528</v>
      </c>
      <c r="K66" s="584"/>
      <c r="L66" s="758">
        <v>8.6928331285739749E-2</v>
      </c>
      <c r="M66" s="758">
        <v>8.6928331285739749E-2</v>
      </c>
      <c r="N66" s="758">
        <v>4.1424121316169557E-2</v>
      </c>
      <c r="O66" s="758">
        <v>4.1424121316169557E-2</v>
      </c>
    </row>
    <row r="67" spans="1:15" ht="13.5" customHeight="1" x14ac:dyDescent="0.35">
      <c r="A67" s="785" t="s">
        <v>294</v>
      </c>
      <c r="B67" s="776" t="s">
        <v>168</v>
      </c>
      <c r="C67" s="776" t="s">
        <v>168</v>
      </c>
      <c r="D67" s="771" t="s">
        <v>168</v>
      </c>
      <c r="E67" s="771" t="s">
        <v>168</v>
      </c>
      <c r="F67" s="771" t="s">
        <v>168</v>
      </c>
      <c r="G67" s="771" t="s">
        <v>168</v>
      </c>
      <c r="H67" s="771" t="s">
        <v>168</v>
      </c>
      <c r="I67" s="776" t="s">
        <v>168</v>
      </c>
      <c r="J67" s="776" t="s">
        <v>168</v>
      </c>
      <c r="K67" s="584"/>
      <c r="L67" s="760" t="s">
        <v>168</v>
      </c>
      <c r="M67" s="760" t="s">
        <v>168</v>
      </c>
      <c r="N67" s="760" t="s">
        <v>168</v>
      </c>
      <c r="O67" s="760" t="s">
        <v>168</v>
      </c>
    </row>
    <row r="68" spans="1:15" ht="27" customHeight="1" x14ac:dyDescent="0.35">
      <c r="A68" s="745" t="s">
        <v>101</v>
      </c>
      <c r="B68" s="773">
        <v>37128.961177543664</v>
      </c>
      <c r="C68" s="773">
        <v>36802.840115941202</v>
      </c>
      <c r="D68" s="762">
        <v>8.9916306721912302E-3</v>
      </c>
      <c r="E68" s="762">
        <v>7.0057680370649855E-2</v>
      </c>
      <c r="F68" s="762">
        <v>4.1736570362350463E-2</v>
      </c>
      <c r="G68" s="762">
        <v>8.8585120115942193E-3</v>
      </c>
      <c r="H68" s="762">
        <v>0.19837931073653189</v>
      </c>
      <c r="I68" s="773">
        <v>97517.471230592026</v>
      </c>
      <c r="J68" s="773">
        <v>96660.929592100365</v>
      </c>
      <c r="K68" s="584"/>
      <c r="L68" s="757">
        <v>8.7086245120201827E-2</v>
      </c>
      <c r="M68" s="757">
        <v>8.7517298858372269E-2</v>
      </c>
      <c r="N68" s="757">
        <v>2.9701982129815421E-2</v>
      </c>
      <c r="O68" s="757">
        <v>3.004060913151467E-2</v>
      </c>
    </row>
    <row r="69" spans="1:15" ht="13.5" customHeight="1" x14ac:dyDescent="0.35">
      <c r="A69" s="746" t="s">
        <v>78</v>
      </c>
      <c r="B69" s="774">
        <v>37050.219167897594</v>
      </c>
      <c r="C69" s="774">
        <v>37050.219167897594</v>
      </c>
      <c r="D69" s="770">
        <v>9.0911984293473008E-3</v>
      </c>
      <c r="E69" s="770">
        <v>7.0288597191728641E-2</v>
      </c>
      <c r="F69" s="770">
        <v>4.1390481434697347E-2</v>
      </c>
      <c r="G69" s="770">
        <v>8.9567068908710905E-3</v>
      </c>
      <c r="H69" s="770">
        <v>0.19821619320561482</v>
      </c>
      <c r="I69" s="774">
        <v>97345.729027088862</v>
      </c>
      <c r="J69" s="774">
        <v>97345.729027088862</v>
      </c>
      <c r="K69" s="584"/>
      <c r="L69" s="758">
        <v>8.8174721048869753E-2</v>
      </c>
      <c r="M69" s="758">
        <v>8.8174721048869753E-2</v>
      </c>
      <c r="N69" s="758">
        <v>2.9908987146683899E-2</v>
      </c>
      <c r="O69" s="758">
        <v>2.9908987146683899E-2</v>
      </c>
    </row>
    <row r="70" spans="1:15" ht="13.5" customHeight="1" x14ac:dyDescent="0.35">
      <c r="A70" s="784" t="s">
        <v>294</v>
      </c>
      <c r="B70" s="774" t="s">
        <v>168</v>
      </c>
      <c r="C70" s="774" t="s">
        <v>168</v>
      </c>
      <c r="D70" s="770" t="s">
        <v>168</v>
      </c>
      <c r="E70" s="770" t="s">
        <v>168</v>
      </c>
      <c r="F70" s="770" t="s">
        <v>168</v>
      </c>
      <c r="G70" s="770" t="s">
        <v>168</v>
      </c>
      <c r="H70" s="770" t="s">
        <v>168</v>
      </c>
      <c r="I70" s="774" t="s">
        <v>168</v>
      </c>
      <c r="J70" s="774" t="s">
        <v>168</v>
      </c>
      <c r="K70" s="584"/>
      <c r="L70" s="760" t="s">
        <v>168</v>
      </c>
      <c r="M70" s="760" t="s">
        <v>168</v>
      </c>
      <c r="N70" s="760" t="s">
        <v>168</v>
      </c>
      <c r="O70" s="760" t="s">
        <v>168</v>
      </c>
    </row>
    <row r="71" spans="1:15" ht="13.5" customHeight="1" x14ac:dyDescent="0.35">
      <c r="A71" s="747" t="s">
        <v>102</v>
      </c>
      <c r="B71" s="775">
        <v>31401.763023580348</v>
      </c>
      <c r="C71" s="775">
        <v>30817.24605913811</v>
      </c>
      <c r="D71" s="764">
        <v>9.5437981745236794E-3</v>
      </c>
      <c r="E71" s="764">
        <v>4.968043574561784E-2</v>
      </c>
      <c r="F71" s="764">
        <v>3.36681958449115E-2</v>
      </c>
      <c r="G71" s="764">
        <v>4.1709834537687696E-3</v>
      </c>
      <c r="H71" s="764">
        <v>0.22645924837918111</v>
      </c>
      <c r="I71" s="775">
        <v>85713.760899412169</v>
      </c>
      <c r="J71" s="775">
        <v>84118.272541187529</v>
      </c>
      <c r="K71" s="584"/>
      <c r="L71" s="757">
        <v>3.0110816671129009E-2</v>
      </c>
      <c r="M71" s="757">
        <v>3.0436632793201739E-2</v>
      </c>
      <c r="N71" s="757">
        <v>1.6047241004321661E-2</v>
      </c>
      <c r="O71" s="757">
        <v>1.53071620609394E-2</v>
      </c>
    </row>
    <row r="72" spans="1:15" ht="13.5" customHeight="1" x14ac:dyDescent="0.35">
      <c r="A72" s="784" t="s">
        <v>78</v>
      </c>
      <c r="B72" s="774">
        <v>31253.975060921792</v>
      </c>
      <c r="C72" s="774">
        <v>31253.975060921792</v>
      </c>
      <c r="D72" s="770">
        <v>9.5031689299515196E-3</v>
      </c>
      <c r="E72" s="770">
        <v>4.9897756466356961E-2</v>
      </c>
      <c r="F72" s="770">
        <v>3.3476573786909457E-2</v>
      </c>
      <c r="G72" s="770">
        <v>4.2585463968975003E-3</v>
      </c>
      <c r="H72" s="770">
        <v>0.2254844617557907</v>
      </c>
      <c r="I72" s="774">
        <v>84448.17016779221</v>
      </c>
      <c r="J72" s="774">
        <v>84448.17016779221</v>
      </c>
      <c r="K72" s="584"/>
      <c r="L72" s="758">
        <v>3.063788674545722E-2</v>
      </c>
      <c r="M72" s="758">
        <v>3.063788674545722E-2</v>
      </c>
      <c r="N72" s="758">
        <v>1.558985926523695E-2</v>
      </c>
      <c r="O72" s="758">
        <v>1.558985926523695E-2</v>
      </c>
    </row>
    <row r="73" spans="1:15" ht="13.5" customHeight="1" x14ac:dyDescent="0.35">
      <c r="A73" s="785" t="s">
        <v>294</v>
      </c>
      <c r="B73" s="776">
        <v>40039.434055357116</v>
      </c>
      <c r="C73" s="776">
        <v>18819.666754066417</v>
      </c>
      <c r="D73" s="771">
        <v>1.139738816739211E-2</v>
      </c>
      <c r="E73" s="771">
        <v>3.9765815933053332E-2</v>
      </c>
      <c r="F73" s="771">
        <v>4.2410389623449861E-2</v>
      </c>
      <c r="G73" s="771">
        <v>1.7618126537912999E-4</v>
      </c>
      <c r="H73" s="771">
        <v>0.27093102601929198</v>
      </c>
      <c r="I73" s="776">
        <v>159682.95435706008</v>
      </c>
      <c r="J73" s="776">
        <v>75055.506108048707</v>
      </c>
      <c r="K73" s="584"/>
      <c r="L73" s="760">
        <v>0.14091508030369376</v>
      </c>
      <c r="M73" s="760">
        <v>0.1763239496848949</v>
      </c>
      <c r="N73" s="760">
        <v>0.10341289862253271</v>
      </c>
      <c r="O73" s="760">
        <v>6.8433164438852681E-2</v>
      </c>
    </row>
    <row r="74" spans="1:15" ht="13.5" customHeight="1" x14ac:dyDescent="0.35">
      <c r="A74" s="747" t="s">
        <v>67</v>
      </c>
      <c r="B74" s="775">
        <v>289975.47156820243</v>
      </c>
      <c r="C74" s="775">
        <v>208067.12711027413</v>
      </c>
      <c r="D74" s="764">
        <v>1.219287263791108E-2</v>
      </c>
      <c r="E74" s="764">
        <v>5.2027742959053604E-3</v>
      </c>
      <c r="F74" s="764">
        <v>2.3506692451798979E-2</v>
      </c>
      <c r="G74" s="764">
        <v>9.8052508923349006E-4</v>
      </c>
      <c r="H74" s="764">
        <v>0.11233163106193356</v>
      </c>
      <c r="I74" s="775">
        <v>308997.6235035077</v>
      </c>
      <c r="J74" s="775">
        <v>221716.15915850119</v>
      </c>
      <c r="K74" s="584"/>
      <c r="L74" s="757">
        <v>7.4420375600926403E-2</v>
      </c>
      <c r="M74" s="757">
        <v>4.8068371385968103E-2</v>
      </c>
      <c r="N74" s="757">
        <v>8.3446334304386888E-2</v>
      </c>
      <c r="O74" s="757">
        <v>4.9796532510287421E-2</v>
      </c>
    </row>
    <row r="75" spans="1:15" ht="13.5" customHeight="1" x14ac:dyDescent="0.35">
      <c r="A75" s="784" t="s">
        <v>78</v>
      </c>
      <c r="B75" s="774">
        <v>215424.77289011949</v>
      </c>
      <c r="C75" s="774">
        <v>215424.77289011949</v>
      </c>
      <c r="D75" s="770">
        <v>1.989353630358533E-2</v>
      </c>
      <c r="E75" s="770">
        <v>6.1854068260954204E-3</v>
      </c>
      <c r="F75" s="770">
        <v>2.5319434801013448E-2</v>
      </c>
      <c r="G75" s="770">
        <v>1.38112815937719E-3</v>
      </c>
      <c r="H75" s="770">
        <v>0.10985942888811853</v>
      </c>
      <c r="I75" s="774">
        <v>217229.60865479487</v>
      </c>
      <c r="J75" s="774">
        <v>217229.60865479487</v>
      </c>
      <c r="K75" s="584"/>
      <c r="L75" s="758">
        <v>5.0753620946119127E-2</v>
      </c>
      <c r="M75" s="758">
        <v>5.0753620946119127E-2</v>
      </c>
      <c r="N75" s="758">
        <v>5.8257099265299012E-2</v>
      </c>
      <c r="O75" s="758">
        <v>5.8257099265299012E-2</v>
      </c>
    </row>
    <row r="76" spans="1:15" ht="13.5" customHeight="1" x14ac:dyDescent="0.35">
      <c r="A76" s="785" t="s">
        <v>294</v>
      </c>
      <c r="B76" s="776">
        <v>481460.11381178151</v>
      </c>
      <c r="C76" s="776">
        <v>200208.55883343398</v>
      </c>
      <c r="D76" s="771">
        <v>3.3428228295646302E-3</v>
      </c>
      <c r="E76" s="771">
        <v>4.0734759376031401E-3</v>
      </c>
      <c r="F76" s="771">
        <v>2.1423383690794658E-2</v>
      </c>
      <c r="G76" s="771">
        <v>5.2012878080207004E-4</v>
      </c>
      <c r="H76" s="771">
        <v>0.11517282934359505</v>
      </c>
      <c r="I76" s="776">
        <v>544705.21316121973</v>
      </c>
      <c r="J76" s="776">
        <v>226508.16254054071</v>
      </c>
      <c r="K76" s="584"/>
      <c r="L76" s="760">
        <v>0.10615520265045056</v>
      </c>
      <c r="M76" s="760">
        <v>0.10324603461928121</v>
      </c>
      <c r="N76" s="760">
        <v>0.10945846040568556</v>
      </c>
      <c r="O76" s="760">
        <v>9.7149441399201897E-2</v>
      </c>
    </row>
    <row r="77" spans="1:15" ht="13.5" customHeight="1" x14ac:dyDescent="0.35">
      <c r="A77" s="745" t="s">
        <v>58</v>
      </c>
      <c r="B77" s="773">
        <v>614557.5323545197</v>
      </c>
      <c r="C77" s="773">
        <v>325150.80392663158</v>
      </c>
      <c r="D77" s="762">
        <v>5.0991559905821096E-3</v>
      </c>
      <c r="E77" s="762">
        <v>6.9745922087309396E-3</v>
      </c>
      <c r="F77" s="762">
        <v>2.819021076861768E-2</v>
      </c>
      <c r="G77" s="762">
        <v>3.4720960943999297E-2</v>
      </c>
      <c r="H77" s="762">
        <v>9.7194631157389855E-2</v>
      </c>
      <c r="I77" s="773">
        <v>379601.89351346734</v>
      </c>
      <c r="J77" s="773">
        <v>200840.20510674283</v>
      </c>
      <c r="K77" s="584"/>
      <c r="L77" s="757">
        <v>0.60801578612561102</v>
      </c>
      <c r="M77" s="757">
        <v>0.36505256872347008</v>
      </c>
      <c r="N77" s="757">
        <v>0.39861107675855784</v>
      </c>
      <c r="O77" s="757">
        <v>0.21893000283812036</v>
      </c>
    </row>
    <row r="78" spans="1:15" ht="13.5" customHeight="1" x14ac:dyDescent="0.35">
      <c r="A78" s="746" t="s">
        <v>78</v>
      </c>
      <c r="B78" s="774" t="s">
        <v>168</v>
      </c>
      <c r="C78" s="774" t="s">
        <v>168</v>
      </c>
      <c r="D78" s="770" t="s">
        <v>168</v>
      </c>
      <c r="E78" s="770" t="s">
        <v>168</v>
      </c>
      <c r="F78" s="770" t="s">
        <v>168</v>
      </c>
      <c r="G78" s="770" t="s">
        <v>168</v>
      </c>
      <c r="H78" s="770" t="s">
        <v>168</v>
      </c>
      <c r="I78" s="774" t="s">
        <v>168</v>
      </c>
      <c r="J78" s="774" t="s">
        <v>168</v>
      </c>
      <c r="K78" s="584"/>
      <c r="L78" s="758" t="s">
        <v>168</v>
      </c>
      <c r="M78" s="758" t="s">
        <v>168</v>
      </c>
      <c r="N78" s="758" t="s">
        <v>168</v>
      </c>
      <c r="O78" s="758" t="s">
        <v>168</v>
      </c>
    </row>
    <row r="79" spans="1:15" ht="13.5" customHeight="1" thickBot="1" x14ac:dyDescent="0.4">
      <c r="A79" s="750" t="s">
        <v>294</v>
      </c>
      <c r="B79" s="777">
        <v>766018.30401241523</v>
      </c>
      <c r="C79" s="777">
        <v>333401.43547807675</v>
      </c>
      <c r="D79" s="772">
        <v>5.8176203033921403E-3</v>
      </c>
      <c r="E79" s="772">
        <v>5.1150878762711398E-3</v>
      </c>
      <c r="F79" s="772">
        <v>2.9237096609839721E-2</v>
      </c>
      <c r="G79" s="772">
        <v>4.0609470549034167E-2</v>
      </c>
      <c r="H79" s="772">
        <v>9.8359539237676194E-2</v>
      </c>
      <c r="I79" s="777">
        <v>543848.91071102303</v>
      </c>
      <c r="J79" s="777">
        <v>236704.536385732</v>
      </c>
      <c r="K79" s="584"/>
      <c r="L79" s="761">
        <v>0.67324056125343101</v>
      </c>
      <c r="M79" s="761">
        <v>0.44142624264840419</v>
      </c>
      <c r="N79" s="761">
        <v>0.31549522524272577</v>
      </c>
      <c r="O79" s="761">
        <v>0.17160787002770941</v>
      </c>
    </row>
    <row r="80" spans="1:15" ht="48" customHeight="1" x14ac:dyDescent="0.35">
      <c r="A80" s="1271" t="s">
        <v>307</v>
      </c>
      <c r="B80" s="1271"/>
      <c r="C80" s="1271"/>
      <c r="D80" s="1271"/>
      <c r="E80" s="1271"/>
      <c r="F80" s="1271"/>
      <c r="G80" s="1271"/>
      <c r="H80" s="1271"/>
      <c r="I80" s="1271"/>
      <c r="J80" s="1271"/>
    </row>
    <row r="81" spans="1:10" ht="13.5" customHeight="1" x14ac:dyDescent="0.35">
      <c r="A81" s="1294" t="s">
        <v>343</v>
      </c>
      <c r="B81" s="1294"/>
      <c r="C81" s="1294"/>
      <c r="D81" s="1294"/>
      <c r="E81" s="1294"/>
      <c r="F81" s="1294"/>
      <c r="G81" s="1294"/>
      <c r="H81" s="1294"/>
      <c r="I81" s="1294"/>
      <c r="J81" s="1294"/>
    </row>
    <row r="82" spans="1:10" ht="13.5" customHeight="1" x14ac:dyDescent="0.35">
      <c r="A82" s="751"/>
      <c r="B82" s="752"/>
      <c r="C82" s="752"/>
      <c r="D82" s="752"/>
      <c r="E82" s="752"/>
      <c r="F82" s="752"/>
      <c r="G82" s="752"/>
      <c r="H82" s="752"/>
      <c r="I82" s="752"/>
      <c r="J82" s="752"/>
    </row>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8">
    <mergeCell ref="L3:L7"/>
    <mergeCell ref="M3:M7"/>
    <mergeCell ref="N3:N7"/>
    <mergeCell ref="O3:O7"/>
    <mergeCell ref="A1:J1"/>
    <mergeCell ref="D4:D7"/>
    <mergeCell ref="E4:E7"/>
    <mergeCell ref="B3:B7"/>
    <mergeCell ref="C3:C7"/>
    <mergeCell ref="I3:I7"/>
    <mergeCell ref="J3:J7"/>
    <mergeCell ref="A81:J81"/>
    <mergeCell ref="F4:F7"/>
    <mergeCell ref="G4:G7"/>
    <mergeCell ref="H4:H7"/>
    <mergeCell ref="A80:J80"/>
    <mergeCell ref="A3:A7"/>
    <mergeCell ref="D3:H3"/>
  </mergeCells>
  <conditionalFormatting sqref="L8:O79">
    <cfRule type="cellIs" dxfId="68" priority="6" operator="greaterThan">
      <formula>0.15</formula>
    </cfRule>
  </conditionalFormatting>
  <conditionalFormatting sqref="I8:J79">
    <cfRule type="expression" dxfId="67" priority="3">
      <formula>N8&gt;15%</formula>
    </cfRule>
  </conditionalFormatting>
  <conditionalFormatting sqref="B8:B79">
    <cfRule type="expression" dxfId="66" priority="5">
      <formula>$L8&gt;15%</formula>
    </cfRule>
  </conditionalFormatting>
  <conditionalFormatting sqref="C8:H79">
    <cfRule type="expression" dxfId="65" priority="4">
      <formula>$M8&gt;15%</formula>
    </cfRule>
  </conditionalFormatting>
  <conditionalFormatting sqref="L8:O79 B8:J79">
    <cfRule type="containsText" dxfId="64"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103" r:id="rId4" name="Button 47">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5104" r:id="rId5" name="Button 48">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5105" r:id="rId6" name="Button 49">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5106" r:id="rId7" name="Button 50">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5107" r:id="rId8" name="Button 51">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9"/>
  <dimension ref="A1:M91"/>
  <sheetViews>
    <sheetView showGridLines="0" zoomScaleNormal="100" zoomScaleSheetLayoutView="100" workbookViewId="0"/>
  </sheetViews>
  <sheetFormatPr baseColWidth="10" defaultColWidth="11" defaultRowHeight="14.5" x14ac:dyDescent="0.35"/>
  <cols>
    <col min="1" max="1" width="28.58203125" style="540" customWidth="1"/>
    <col min="2" max="2" width="11" style="540" customWidth="1"/>
    <col min="3" max="4" width="11" style="540"/>
    <col min="5" max="8" width="11.83203125" style="540" customWidth="1"/>
    <col min="9" max="9" width="10.58203125" style="540" customWidth="1"/>
    <col min="10" max="11" width="15.58203125" style="196" customWidth="1"/>
    <col min="12" max="16384" width="11" style="540"/>
  </cols>
  <sheetData>
    <row r="1" spans="1:13" s="196" customFormat="1" ht="13.5" customHeight="1" x14ac:dyDescent="0.3">
      <c r="A1" s="1238" t="s">
        <v>169</v>
      </c>
      <c r="B1" s="1238"/>
      <c r="C1" s="1238"/>
      <c r="D1" s="1238"/>
      <c r="E1" s="1238"/>
      <c r="F1" s="1238"/>
      <c r="G1" s="1238"/>
      <c r="H1" s="1238"/>
      <c r="I1" s="458"/>
    </row>
    <row r="2" spans="1:13" s="196" customFormat="1" ht="13.5" customHeight="1" x14ac:dyDescent="0.3">
      <c r="A2" s="744" t="s">
        <v>426</v>
      </c>
      <c r="B2" s="744"/>
      <c r="C2" s="744"/>
      <c r="D2" s="744"/>
      <c r="E2" s="744"/>
      <c r="F2" s="744"/>
      <c r="G2" s="744"/>
      <c r="H2" s="744"/>
      <c r="I2" s="458"/>
    </row>
    <row r="3" spans="1:13" ht="18.75" customHeight="1" x14ac:dyDescent="0.35">
      <c r="A3" s="1243" t="s">
        <v>167</v>
      </c>
      <c r="B3" s="1282" t="s">
        <v>48</v>
      </c>
      <c r="C3" s="1282" t="s">
        <v>162</v>
      </c>
      <c r="D3" s="1282" t="s">
        <v>407</v>
      </c>
      <c r="E3" s="1276" t="s">
        <v>18</v>
      </c>
      <c r="F3" s="1276"/>
      <c r="G3" s="1276"/>
      <c r="H3" s="1276"/>
      <c r="J3" s="1270" t="s">
        <v>285</v>
      </c>
      <c r="K3" s="1270" t="s">
        <v>408</v>
      </c>
    </row>
    <row r="4" spans="1:13" ht="13.5" customHeight="1" x14ac:dyDescent="0.35">
      <c r="A4" s="1243"/>
      <c r="B4" s="1282"/>
      <c r="C4" s="1282"/>
      <c r="D4" s="1282"/>
      <c r="E4" s="1331" t="s">
        <v>19</v>
      </c>
      <c r="F4" s="1331" t="s">
        <v>20</v>
      </c>
      <c r="G4" s="1331" t="s">
        <v>21</v>
      </c>
      <c r="H4" s="1331" t="s">
        <v>22</v>
      </c>
      <c r="J4" s="1270"/>
      <c r="K4" s="1270"/>
    </row>
    <row r="5" spans="1:13" x14ac:dyDescent="0.35">
      <c r="A5" s="1243"/>
      <c r="B5" s="1282"/>
      <c r="C5" s="1282"/>
      <c r="D5" s="1282"/>
      <c r="E5" s="1331"/>
      <c r="F5" s="1331"/>
      <c r="G5" s="1331"/>
      <c r="H5" s="1331"/>
      <c r="J5" s="1270"/>
      <c r="K5" s="1270"/>
    </row>
    <row r="6" spans="1:13" ht="13.5" customHeight="1" x14ac:dyDescent="0.35">
      <c r="A6" s="745" t="s">
        <v>7</v>
      </c>
      <c r="B6" s="1039">
        <v>3356</v>
      </c>
      <c r="C6" s="791">
        <v>381230.46780323418</v>
      </c>
      <c r="D6" s="791">
        <v>314375.75565437775</v>
      </c>
      <c r="E6" s="779">
        <v>0.78203828099707595</v>
      </c>
      <c r="F6" s="779">
        <v>0.17155300716939384</v>
      </c>
      <c r="G6" s="779">
        <v>6.7084124903850403E-3</v>
      </c>
      <c r="H6" s="779">
        <v>3.9700299343145042E-2</v>
      </c>
      <c r="I6" s="714"/>
      <c r="J6" s="757">
        <v>1.6708674609720999E-2</v>
      </c>
      <c r="K6" s="754">
        <v>1.14811622790729E-2</v>
      </c>
    </row>
    <row r="7" spans="1:13" ht="13.5" customHeight="1" x14ac:dyDescent="0.35">
      <c r="A7" s="746" t="s">
        <v>78</v>
      </c>
      <c r="B7" s="1040">
        <v>2757</v>
      </c>
      <c r="C7" s="792">
        <v>287016.4796041933</v>
      </c>
      <c r="D7" s="792">
        <v>287016.4796041933</v>
      </c>
      <c r="E7" s="780">
        <v>0.78952432107608095</v>
      </c>
      <c r="F7" s="780">
        <v>0.16254664083941536</v>
      </c>
      <c r="G7" s="780">
        <v>6.4350559751759802E-3</v>
      </c>
      <c r="H7" s="780">
        <v>4.1493982109327983E-2</v>
      </c>
      <c r="I7" s="714"/>
      <c r="J7" s="758">
        <v>1.422255876370301E-2</v>
      </c>
      <c r="K7" s="756">
        <v>1.422255876370301E-2</v>
      </c>
    </row>
    <row r="8" spans="1:13" ht="13.5" customHeight="1" x14ac:dyDescent="0.35">
      <c r="A8" s="784" t="s">
        <v>294</v>
      </c>
      <c r="B8" s="1040">
        <v>599</v>
      </c>
      <c r="C8" s="789">
        <v>853318.7092873638</v>
      </c>
      <c r="D8" s="789">
        <v>374550.04701078293</v>
      </c>
      <c r="E8" s="763">
        <v>0.76942129827248007</v>
      </c>
      <c r="F8" s="763">
        <v>0.18673234994574592</v>
      </c>
      <c r="G8" s="763">
        <v>7.1691279545889799E-3</v>
      </c>
      <c r="H8" s="763">
        <v>3.6677223827185253E-2</v>
      </c>
      <c r="I8" s="714"/>
      <c r="J8" s="760">
        <v>2.714207191515796E-2</v>
      </c>
      <c r="K8" s="755">
        <v>2.000251680992414E-2</v>
      </c>
      <c r="M8" s="716"/>
    </row>
    <row r="9" spans="1:13" ht="27" customHeight="1" x14ac:dyDescent="0.35">
      <c r="A9" s="749" t="s">
        <v>86</v>
      </c>
      <c r="B9" s="1041">
        <v>911</v>
      </c>
      <c r="C9" s="793">
        <v>460592.67476849078</v>
      </c>
      <c r="D9" s="793">
        <v>358184.52402580722</v>
      </c>
      <c r="E9" s="781">
        <v>0.8578499598432876</v>
      </c>
      <c r="F9" s="781">
        <v>0.11153123455138435</v>
      </c>
      <c r="G9" s="781">
        <v>2.8183354767695999E-3</v>
      </c>
      <c r="H9" s="781">
        <v>2.7800470128558071E-2</v>
      </c>
      <c r="I9" s="714"/>
      <c r="J9" s="757">
        <v>1.9392603612355449E-2</v>
      </c>
      <c r="K9" s="754">
        <v>1.52012249901267E-2</v>
      </c>
    </row>
    <row r="10" spans="1:13" ht="13.5" customHeight="1" x14ac:dyDescent="0.35">
      <c r="A10" s="784" t="s">
        <v>78</v>
      </c>
      <c r="B10" s="1040">
        <v>681</v>
      </c>
      <c r="C10" s="789">
        <v>379340.47849239077</v>
      </c>
      <c r="D10" s="789">
        <v>379340.47849239077</v>
      </c>
      <c r="E10" s="763">
        <v>0.85347705783761552</v>
      </c>
      <c r="F10" s="763">
        <v>0.11109874044162199</v>
      </c>
      <c r="G10" s="763">
        <v>2.8449590894222298E-3</v>
      </c>
      <c r="H10" s="763">
        <v>3.2579242631340009E-2</v>
      </c>
      <c r="I10" s="714"/>
      <c r="J10" s="758">
        <v>1.8330615334503871E-2</v>
      </c>
      <c r="K10" s="756">
        <v>1.8330615334503871E-2</v>
      </c>
    </row>
    <row r="11" spans="1:13" ht="13.5" customHeight="1" x14ac:dyDescent="0.35">
      <c r="A11" s="785" t="s">
        <v>294</v>
      </c>
      <c r="B11" s="1042">
        <v>230</v>
      </c>
      <c r="C11" s="790">
        <v>715934.9138215339</v>
      </c>
      <c r="D11" s="790">
        <v>327748.5365894002</v>
      </c>
      <c r="E11" s="765">
        <v>0.86513132722806974</v>
      </c>
      <c r="F11" s="765">
        <v>0.1122513852661377</v>
      </c>
      <c r="G11" s="765">
        <v>2.7740042055491299E-3</v>
      </c>
      <c r="H11" s="765">
        <v>1.9843283300243611E-2</v>
      </c>
      <c r="I11" s="714"/>
      <c r="J11" s="760">
        <v>3.0819161647951489E-2</v>
      </c>
      <c r="K11" s="755">
        <v>2.6225302903775539E-2</v>
      </c>
    </row>
    <row r="12" spans="1:13" ht="13.5" customHeight="1" x14ac:dyDescent="0.35">
      <c r="A12" s="745" t="s">
        <v>87</v>
      </c>
      <c r="B12" s="1043">
        <v>27</v>
      </c>
      <c r="C12" s="791">
        <v>641136.37662158604</v>
      </c>
      <c r="D12" s="791">
        <v>409365.68445126619</v>
      </c>
      <c r="E12" s="779">
        <v>0.67364312687243599</v>
      </c>
      <c r="F12" s="779">
        <v>0.2244914756459627</v>
      </c>
      <c r="G12" s="779">
        <v>7.9866542666481403E-3</v>
      </c>
      <c r="H12" s="779">
        <v>9.3878743214953361E-2</v>
      </c>
      <c r="I12" s="714"/>
      <c r="J12" s="757">
        <v>0.27890548067645859</v>
      </c>
      <c r="K12" s="754">
        <v>0.12578044033519234</v>
      </c>
    </row>
    <row r="13" spans="1:13" ht="13.5" customHeight="1" x14ac:dyDescent="0.35">
      <c r="A13" s="746" t="s">
        <v>78</v>
      </c>
      <c r="B13" s="1044">
        <v>17</v>
      </c>
      <c r="C13" s="792">
        <v>306754.54525685217</v>
      </c>
      <c r="D13" s="792">
        <v>306754.54525685217</v>
      </c>
      <c r="E13" s="780">
        <v>0.66304286641816668</v>
      </c>
      <c r="F13" s="780">
        <v>0.24124785042475602</v>
      </c>
      <c r="G13" s="780">
        <v>7.5128169917049303E-3</v>
      </c>
      <c r="H13" s="780">
        <v>8.8196466165372286E-2</v>
      </c>
      <c r="I13" s="714"/>
      <c r="J13" s="758">
        <v>0.19317277495090823</v>
      </c>
      <c r="K13" s="756">
        <v>0.19317277495090823</v>
      </c>
    </row>
    <row r="14" spans="1:13" ht="13.5" customHeight="1" x14ac:dyDescent="0.35">
      <c r="A14" s="784" t="s">
        <v>294</v>
      </c>
      <c r="B14" s="1040">
        <v>10</v>
      </c>
      <c r="C14" s="789">
        <v>1547609.2803879697</v>
      </c>
      <c r="D14" s="789">
        <v>499068.35470171314</v>
      </c>
      <c r="E14" s="763">
        <v>0.67933897462254533</v>
      </c>
      <c r="F14" s="763">
        <v>0.21548775729436795</v>
      </c>
      <c r="G14" s="763">
        <v>8.2412616876682901E-3</v>
      </c>
      <c r="H14" s="763">
        <v>9.6932006395418116E-2</v>
      </c>
      <c r="I14" s="714"/>
      <c r="J14" s="760">
        <v>0.28961025443899513</v>
      </c>
      <c r="K14" s="755">
        <v>0.16741514934803822</v>
      </c>
    </row>
    <row r="15" spans="1:13" ht="13.5" customHeight="1" x14ac:dyDescent="0.35">
      <c r="A15" s="747" t="s">
        <v>63</v>
      </c>
      <c r="B15" s="1041">
        <v>79</v>
      </c>
      <c r="C15" s="793">
        <v>613839.43739324273</v>
      </c>
      <c r="D15" s="793">
        <v>511186.43435093557</v>
      </c>
      <c r="E15" s="781">
        <v>0.63752485212532917</v>
      </c>
      <c r="F15" s="781">
        <v>0.29657297826401746</v>
      </c>
      <c r="G15" s="781">
        <v>6.6600244594059704E-3</v>
      </c>
      <c r="H15" s="781">
        <v>5.924214515124758E-2</v>
      </c>
      <c r="I15" s="714"/>
      <c r="J15" s="757">
        <v>0.10074880143023886</v>
      </c>
      <c r="K15" s="754">
        <v>6.1541095352046091E-2</v>
      </c>
    </row>
    <row r="16" spans="1:13" ht="13.5" customHeight="1" x14ac:dyDescent="0.35">
      <c r="A16" s="784" t="s">
        <v>78</v>
      </c>
      <c r="B16" s="1040">
        <v>70</v>
      </c>
      <c r="C16" s="789">
        <v>443119.51214028616</v>
      </c>
      <c r="D16" s="789">
        <v>443119.51214028616</v>
      </c>
      <c r="E16" s="763">
        <v>0.63651713156725953</v>
      </c>
      <c r="F16" s="763">
        <v>0.28950097677838066</v>
      </c>
      <c r="G16" s="763">
        <v>9.0300089618529002E-3</v>
      </c>
      <c r="H16" s="763">
        <v>6.4951882692506832E-2</v>
      </c>
      <c r="I16" s="714"/>
      <c r="J16" s="758">
        <v>7.3500761880047338E-2</v>
      </c>
      <c r="K16" s="756">
        <v>7.3500761880047338E-2</v>
      </c>
    </row>
    <row r="17" spans="1:11" s="585" customFormat="1" ht="13.5" customHeight="1" x14ac:dyDescent="0.35">
      <c r="A17" s="787" t="s">
        <v>294</v>
      </c>
      <c r="B17" s="1042">
        <v>9</v>
      </c>
      <c r="C17" s="788">
        <v>1585244.9568322655</v>
      </c>
      <c r="D17" s="788">
        <v>676457.38768375758</v>
      </c>
      <c r="E17" s="778">
        <v>0.63912765815332451</v>
      </c>
      <c r="F17" s="778">
        <v>0.30782118246150497</v>
      </c>
      <c r="G17" s="778">
        <v>2.8905018309751799E-3</v>
      </c>
      <c r="H17" s="778">
        <v>5.0160657554195479E-2</v>
      </c>
      <c r="I17" s="595"/>
      <c r="J17" s="769">
        <v>0.15287403504259858</v>
      </c>
      <c r="K17" s="769">
        <v>0.11491595284750289</v>
      </c>
    </row>
    <row r="18" spans="1:11" ht="13.5" customHeight="1" x14ac:dyDescent="0.35">
      <c r="A18" s="745" t="s">
        <v>88</v>
      </c>
      <c r="B18" s="1043">
        <v>72</v>
      </c>
      <c r="C18" s="791">
        <v>634482.75131101802</v>
      </c>
      <c r="D18" s="791">
        <v>439124.79362371407</v>
      </c>
      <c r="E18" s="779">
        <v>0.71895179541982668</v>
      </c>
      <c r="F18" s="779">
        <v>0.15456092973592905</v>
      </c>
      <c r="G18" s="779">
        <v>8.315214226017055E-2</v>
      </c>
      <c r="H18" s="779">
        <v>4.3335132584073191E-2</v>
      </c>
      <c r="I18" s="714"/>
      <c r="J18" s="757">
        <v>9.5898434386770648E-2</v>
      </c>
      <c r="K18" s="754">
        <v>5.9309692832196649E-2</v>
      </c>
    </row>
    <row r="19" spans="1:11" ht="13.5" customHeight="1" x14ac:dyDescent="0.35">
      <c r="A19" s="746" t="s">
        <v>78</v>
      </c>
      <c r="B19" s="1044">
        <v>50</v>
      </c>
      <c r="C19" s="792">
        <v>449544.33117167506</v>
      </c>
      <c r="D19" s="792">
        <v>449544.33117167506</v>
      </c>
      <c r="E19" s="780">
        <v>0.70243018117825229</v>
      </c>
      <c r="F19" s="780">
        <v>0.15350330491330427</v>
      </c>
      <c r="G19" s="780">
        <v>9.0981169717589294E-2</v>
      </c>
      <c r="H19" s="780">
        <v>5.3085344190854068E-2</v>
      </c>
      <c r="I19" s="714"/>
      <c r="J19" s="758">
        <v>8.9584415193535147E-2</v>
      </c>
      <c r="K19" s="756">
        <v>8.9584415193535147E-2</v>
      </c>
    </row>
    <row r="20" spans="1:11" ht="13.5" customHeight="1" x14ac:dyDescent="0.35">
      <c r="A20" s="784" t="s">
        <v>294</v>
      </c>
      <c r="B20" s="1040">
        <v>22</v>
      </c>
      <c r="C20" s="789">
        <v>1170698.1324282568</v>
      </c>
      <c r="D20" s="789">
        <v>428077.94269769127</v>
      </c>
      <c r="E20" s="763">
        <v>0.73734647392422359</v>
      </c>
      <c r="F20" s="763">
        <v>0.15573845805162473</v>
      </c>
      <c r="G20" s="763">
        <v>7.443553376322852E-2</v>
      </c>
      <c r="H20" s="763">
        <v>3.2479534260923287E-2</v>
      </c>
      <c r="I20" s="714"/>
      <c r="J20" s="760">
        <v>0.11904547504270981</v>
      </c>
      <c r="K20" s="755">
        <v>6.1862268793427252E-2</v>
      </c>
    </row>
    <row r="21" spans="1:11" ht="13.5" customHeight="1" x14ac:dyDescent="0.35">
      <c r="A21" s="747" t="s">
        <v>64</v>
      </c>
      <c r="B21" s="1041">
        <v>99</v>
      </c>
      <c r="C21" s="793">
        <v>571062.47380222578</v>
      </c>
      <c r="D21" s="793">
        <v>463141.26831925148</v>
      </c>
      <c r="E21" s="781">
        <v>0.59629856676342963</v>
      </c>
      <c r="F21" s="781">
        <v>0.34146541361555205</v>
      </c>
      <c r="G21" s="781">
        <v>1.2879308685926009E-2</v>
      </c>
      <c r="H21" s="781">
        <v>4.9356710935092397E-2</v>
      </c>
      <c r="I21" s="714"/>
      <c r="J21" s="757">
        <v>6.5836775698160613E-2</v>
      </c>
      <c r="K21" s="754">
        <v>6.200022471027275E-2</v>
      </c>
    </row>
    <row r="22" spans="1:11" ht="13.5" customHeight="1" x14ac:dyDescent="0.35">
      <c r="A22" s="784" t="s">
        <v>78</v>
      </c>
      <c r="B22" s="1040">
        <v>77</v>
      </c>
      <c r="C22" s="789">
        <v>489259.21114501124</v>
      </c>
      <c r="D22" s="789">
        <v>489259.21114501124</v>
      </c>
      <c r="E22" s="763">
        <v>0.59351908868351633</v>
      </c>
      <c r="F22" s="763">
        <v>0.32439557181927625</v>
      </c>
      <c r="G22" s="763">
        <v>1.5058918726931089E-2</v>
      </c>
      <c r="H22" s="763">
        <v>6.7026420770276124E-2</v>
      </c>
      <c r="I22" s="714"/>
      <c r="J22" s="758">
        <v>7.5719691082110435E-2</v>
      </c>
      <c r="K22" s="756">
        <v>7.5719691082110435E-2</v>
      </c>
    </row>
    <row r="23" spans="1:11" ht="13.5" customHeight="1" x14ac:dyDescent="0.35">
      <c r="A23" s="785" t="s">
        <v>294</v>
      </c>
      <c r="B23" s="1042">
        <v>22</v>
      </c>
      <c r="C23" s="790">
        <v>840315.95342437935</v>
      </c>
      <c r="D23" s="790">
        <v>420157.97671218967</v>
      </c>
      <c r="E23" s="765">
        <v>0.60162517007050109</v>
      </c>
      <c r="F23" s="765">
        <v>0.37417812915028686</v>
      </c>
      <c r="G23" s="765">
        <v>8.70229497373054E-3</v>
      </c>
      <c r="H23" s="765">
        <v>1.5494405805481559E-2</v>
      </c>
      <c r="I23" s="714"/>
      <c r="J23" s="760">
        <v>0.10277639343611795</v>
      </c>
      <c r="K23" s="755">
        <v>0.10277639343611795</v>
      </c>
    </row>
    <row r="24" spans="1:11" ht="13.5" customHeight="1" x14ac:dyDescent="0.35">
      <c r="A24" s="745" t="s">
        <v>65</v>
      </c>
      <c r="B24" s="1043">
        <v>343</v>
      </c>
      <c r="C24" s="791">
        <v>431335.58727732016</v>
      </c>
      <c r="D24" s="791">
        <v>338175.31229864142</v>
      </c>
      <c r="E24" s="779">
        <v>0.70872144665168657</v>
      </c>
      <c r="F24" s="779">
        <v>0.26054585187719337</v>
      </c>
      <c r="G24" s="779">
        <v>3.1072835766804999E-4</v>
      </c>
      <c r="H24" s="779">
        <v>3.0421973113451881E-2</v>
      </c>
      <c r="I24" s="714"/>
      <c r="J24" s="757">
        <v>3.0202821462506049E-2</v>
      </c>
      <c r="K24" s="754">
        <v>1.963799548996192E-2</v>
      </c>
    </row>
    <row r="25" spans="1:11" ht="13.5" customHeight="1" x14ac:dyDescent="0.35">
      <c r="A25" s="746" t="s">
        <v>78</v>
      </c>
      <c r="B25" s="1044">
        <v>267</v>
      </c>
      <c r="C25" s="792">
        <v>341402.53714153939</v>
      </c>
      <c r="D25" s="792">
        <v>341402.53714153939</v>
      </c>
      <c r="E25" s="780">
        <v>0.70364183417578607</v>
      </c>
      <c r="F25" s="780">
        <v>0.26108786548019758</v>
      </c>
      <c r="G25" s="780">
        <v>1.329408866983E-4</v>
      </c>
      <c r="H25" s="780">
        <v>3.513735945731758E-2</v>
      </c>
      <c r="I25" s="714"/>
      <c r="J25" s="758">
        <v>2.390176171823007E-2</v>
      </c>
      <c r="K25" s="756">
        <v>2.390176171823007E-2</v>
      </c>
    </row>
    <row r="26" spans="1:11" ht="13.5" customHeight="1" x14ac:dyDescent="0.35">
      <c r="A26" s="784" t="s">
        <v>294</v>
      </c>
      <c r="B26" s="1040">
        <v>76</v>
      </c>
      <c r="C26" s="789">
        <v>744845.62371843425</v>
      </c>
      <c r="D26" s="789">
        <v>333143.47727601597</v>
      </c>
      <c r="E26" s="763">
        <v>0.71683784176064114</v>
      </c>
      <c r="F26" s="763">
        <v>0.25967980223713066</v>
      </c>
      <c r="G26" s="763">
        <v>5.9480383914588004E-4</v>
      </c>
      <c r="H26" s="763">
        <v>2.2887552163082879E-2</v>
      </c>
      <c r="I26" s="714"/>
      <c r="J26" s="760">
        <v>4.1642459617536577E-2</v>
      </c>
      <c r="K26" s="755">
        <v>3.6258776137152393E-2</v>
      </c>
    </row>
    <row r="27" spans="1:11" ht="13.5" customHeight="1" x14ac:dyDescent="0.35">
      <c r="A27" s="747" t="s">
        <v>89</v>
      </c>
      <c r="B27" s="1041">
        <v>155</v>
      </c>
      <c r="C27" s="793">
        <v>524977.83011004992</v>
      </c>
      <c r="D27" s="793">
        <v>380320.22324029566</v>
      </c>
      <c r="E27" s="781">
        <v>0.72084660111083498</v>
      </c>
      <c r="F27" s="781">
        <v>0.23656402424619866</v>
      </c>
      <c r="G27" s="781">
        <v>4.0103987001148499E-3</v>
      </c>
      <c r="H27" s="781">
        <v>3.8578975942851777E-2</v>
      </c>
      <c r="I27" s="714"/>
      <c r="J27" s="757">
        <v>7.5356519362445112E-2</v>
      </c>
      <c r="K27" s="754">
        <v>3.7557940333710543E-2</v>
      </c>
    </row>
    <row r="28" spans="1:11" ht="13.5" customHeight="1" x14ac:dyDescent="0.35">
      <c r="A28" s="784" t="s">
        <v>78</v>
      </c>
      <c r="B28" s="1040">
        <v>116</v>
      </c>
      <c r="C28" s="789">
        <v>363217.23447256576</v>
      </c>
      <c r="D28" s="789">
        <v>363217.23447256576</v>
      </c>
      <c r="E28" s="763">
        <v>0.72173793349934001</v>
      </c>
      <c r="F28" s="763">
        <v>0.23993155302817357</v>
      </c>
      <c r="G28" s="763">
        <v>4.7397877317220003E-3</v>
      </c>
      <c r="H28" s="763">
        <v>3.3590725740764563E-2</v>
      </c>
      <c r="I28" s="714"/>
      <c r="J28" s="758">
        <v>4.4442732890640831E-2</v>
      </c>
      <c r="K28" s="756">
        <v>4.4442732890640831E-2</v>
      </c>
    </row>
    <row r="29" spans="1:11" ht="13.5" customHeight="1" x14ac:dyDescent="0.35">
      <c r="A29" s="785" t="s">
        <v>294</v>
      </c>
      <c r="B29" s="1042">
        <v>39</v>
      </c>
      <c r="C29" s="790">
        <v>1015085.6970739147</v>
      </c>
      <c r="D29" s="790">
        <v>400779.67177564738</v>
      </c>
      <c r="E29" s="765">
        <v>0.71988027800745458</v>
      </c>
      <c r="F29" s="765">
        <v>0.232913174231898</v>
      </c>
      <c r="G29" s="765">
        <v>3.2196437789611199E-3</v>
      </c>
      <c r="H29" s="765">
        <v>4.3986903981686247E-2</v>
      </c>
      <c r="I29" s="714"/>
      <c r="J29" s="760">
        <v>0.11969507723493079</v>
      </c>
      <c r="K29" s="755">
        <v>7.2850027567666412E-2</v>
      </c>
    </row>
    <row r="30" spans="1:11" ht="13.5" customHeight="1" x14ac:dyDescent="0.35">
      <c r="A30" s="747" t="s">
        <v>90</v>
      </c>
      <c r="B30" s="1041">
        <v>8</v>
      </c>
      <c r="C30" s="793">
        <v>697036.25</v>
      </c>
      <c r="D30" s="793">
        <v>619587.77777777787</v>
      </c>
      <c r="E30" s="781">
        <v>0.671433515832211</v>
      </c>
      <c r="F30" s="781">
        <v>0.24199297382309742</v>
      </c>
      <c r="G30" s="781">
        <v>4.0259742588709998E-4</v>
      </c>
      <c r="H30" s="781">
        <v>8.6170912918804451E-2</v>
      </c>
      <c r="I30" s="714"/>
      <c r="J30" s="768">
        <v>0.14698492175453781</v>
      </c>
      <c r="K30" s="796">
        <v>0.11360522922772059</v>
      </c>
    </row>
    <row r="31" spans="1:11" ht="13.5" customHeight="1" x14ac:dyDescent="0.35">
      <c r="A31" s="784" t="s">
        <v>78</v>
      </c>
      <c r="B31" s="1040" t="s">
        <v>168</v>
      </c>
      <c r="C31" s="789">
        <v>626671.71428571432</v>
      </c>
      <c r="D31" s="789">
        <v>626671.71428571432</v>
      </c>
      <c r="E31" s="763">
        <v>0.6875885346212256</v>
      </c>
      <c r="F31" s="763">
        <v>0.30421601467343806</v>
      </c>
      <c r="G31" s="763">
        <v>5.1177399330978E-4</v>
      </c>
      <c r="H31" s="763">
        <v>7.6836767120264798E-3</v>
      </c>
      <c r="I31" s="714"/>
      <c r="J31" s="758">
        <v>0.13721582928887902</v>
      </c>
      <c r="K31" s="756">
        <v>0.13721582928887902</v>
      </c>
    </row>
    <row r="32" spans="1:11" ht="13.5" customHeight="1" x14ac:dyDescent="0.35">
      <c r="A32" s="785" t="s">
        <v>294</v>
      </c>
      <c r="B32" s="1042" t="s">
        <v>168</v>
      </c>
      <c r="C32" s="790" t="s">
        <v>168</v>
      </c>
      <c r="D32" s="790" t="s">
        <v>168</v>
      </c>
      <c r="E32" s="765" t="s">
        <v>168</v>
      </c>
      <c r="F32" s="765" t="s">
        <v>168</v>
      </c>
      <c r="G32" s="765" t="s">
        <v>168</v>
      </c>
      <c r="H32" s="765" t="s">
        <v>168</v>
      </c>
      <c r="I32" s="714"/>
      <c r="J32" s="760" t="s">
        <v>168</v>
      </c>
      <c r="K32" s="755" t="s">
        <v>168</v>
      </c>
    </row>
    <row r="33" spans="1:11" ht="13.5" customHeight="1" x14ac:dyDescent="0.35">
      <c r="A33" s="747" t="s">
        <v>91</v>
      </c>
      <c r="B33" s="1041">
        <v>19</v>
      </c>
      <c r="C33" s="793">
        <v>592996.73297333776</v>
      </c>
      <c r="D33" s="793">
        <v>504120.59528745111</v>
      </c>
      <c r="E33" s="781">
        <v>0.67944690854545253</v>
      </c>
      <c r="F33" s="781">
        <v>0.30529712197325198</v>
      </c>
      <c r="G33" s="781">
        <v>2.2091582070341799E-3</v>
      </c>
      <c r="H33" s="781">
        <v>1.3046811274261419E-2</v>
      </c>
      <c r="I33" s="714"/>
      <c r="J33" s="757">
        <v>0.13112980708985969</v>
      </c>
      <c r="K33" s="754">
        <v>0.10054631642452892</v>
      </c>
    </row>
    <row r="34" spans="1:11" ht="13.5" customHeight="1" x14ac:dyDescent="0.35">
      <c r="A34" s="784" t="s">
        <v>78</v>
      </c>
      <c r="B34" s="1040" t="s">
        <v>168</v>
      </c>
      <c r="C34" s="789">
        <v>532675.15236430464</v>
      </c>
      <c r="D34" s="789">
        <v>532675.15236430464</v>
      </c>
      <c r="E34" s="763">
        <v>0.668267114157721</v>
      </c>
      <c r="F34" s="763">
        <v>0.31430297862724005</v>
      </c>
      <c r="G34" s="763">
        <v>2.6128789060708099E-3</v>
      </c>
      <c r="H34" s="763">
        <v>1.4817028308968101E-2</v>
      </c>
      <c r="I34" s="714"/>
      <c r="J34" s="758">
        <v>0.10552667857613263</v>
      </c>
      <c r="K34" s="756">
        <v>0.10552667857613263</v>
      </c>
    </row>
    <row r="35" spans="1:11" ht="13.5" customHeight="1" x14ac:dyDescent="0.35">
      <c r="A35" s="785" t="s">
        <v>294</v>
      </c>
      <c r="B35" s="1042" t="s">
        <v>168</v>
      </c>
      <c r="C35" s="790" t="s">
        <v>168</v>
      </c>
      <c r="D35" s="790" t="s">
        <v>168</v>
      </c>
      <c r="E35" s="765" t="s">
        <v>168</v>
      </c>
      <c r="F35" s="765" t="s">
        <v>168</v>
      </c>
      <c r="G35" s="765" t="s">
        <v>168</v>
      </c>
      <c r="H35" s="765" t="s">
        <v>168</v>
      </c>
      <c r="I35" s="714"/>
      <c r="J35" s="760" t="s">
        <v>168</v>
      </c>
      <c r="K35" s="755" t="s">
        <v>168</v>
      </c>
    </row>
    <row r="36" spans="1:11" ht="13.5" customHeight="1" x14ac:dyDescent="0.35">
      <c r="A36" s="745" t="s">
        <v>92</v>
      </c>
      <c r="B36" s="1043">
        <v>25</v>
      </c>
      <c r="C36" s="791">
        <v>875758.1472281717</v>
      </c>
      <c r="D36" s="791">
        <v>543433.54615245771</v>
      </c>
      <c r="E36" s="779">
        <v>0.70641610090003237</v>
      </c>
      <c r="F36" s="779">
        <v>0.25198171699827387</v>
      </c>
      <c r="G36" s="779">
        <v>1.196783581836109E-2</v>
      </c>
      <c r="H36" s="779">
        <v>2.9634346283332811E-2</v>
      </c>
      <c r="I36" s="714"/>
      <c r="J36" s="757">
        <v>0.12435723086482452</v>
      </c>
      <c r="K36" s="754">
        <v>7.5563376946847963E-2</v>
      </c>
    </row>
    <row r="37" spans="1:11" ht="13.5" customHeight="1" x14ac:dyDescent="0.35">
      <c r="A37" s="746" t="s">
        <v>78</v>
      </c>
      <c r="B37" s="1044">
        <v>13</v>
      </c>
      <c r="C37" s="792">
        <v>524020.87347396766</v>
      </c>
      <c r="D37" s="792">
        <v>524020.87347396766</v>
      </c>
      <c r="E37" s="780">
        <v>0.7664653351741848</v>
      </c>
      <c r="F37" s="780">
        <v>0.14473107237027977</v>
      </c>
      <c r="G37" s="780">
        <v>3.073061267341225E-2</v>
      </c>
      <c r="H37" s="780">
        <v>5.8072979782123217E-2</v>
      </c>
      <c r="I37" s="714"/>
      <c r="J37" s="758">
        <v>0.13321247296079683</v>
      </c>
      <c r="K37" s="756">
        <v>0.13321247296079683</v>
      </c>
    </row>
    <row r="38" spans="1:11" ht="13.5" customHeight="1" x14ac:dyDescent="0.35">
      <c r="A38" s="784" t="s">
        <v>294</v>
      </c>
      <c r="B38" s="1040">
        <v>12</v>
      </c>
      <c r="C38" s="789">
        <v>1249993.706461824</v>
      </c>
      <c r="D38" s="789">
        <v>552563.87996308773</v>
      </c>
      <c r="E38" s="763">
        <v>0.67963213446702098</v>
      </c>
      <c r="F38" s="763">
        <v>0.29981909078592728</v>
      </c>
      <c r="G38" s="763">
        <v>3.5990099448880799E-3</v>
      </c>
      <c r="H38" s="763">
        <v>1.6949764802163529E-2</v>
      </c>
      <c r="I38" s="714"/>
      <c r="J38" s="760">
        <v>0.12147556330463555</v>
      </c>
      <c r="K38" s="755">
        <v>9.7213652420078622E-2</v>
      </c>
    </row>
    <row r="39" spans="1:11" ht="27" customHeight="1" x14ac:dyDescent="0.35">
      <c r="A39" s="747" t="s">
        <v>93</v>
      </c>
      <c r="B39" s="1041">
        <v>15</v>
      </c>
      <c r="C39" s="793">
        <v>589315.31247357291</v>
      </c>
      <c r="D39" s="793">
        <v>556379.5265469061</v>
      </c>
      <c r="E39" s="781">
        <v>0.75256572411304423</v>
      </c>
      <c r="F39" s="781">
        <v>0.22582662191370778</v>
      </c>
      <c r="G39" s="781">
        <v>4.4129923651808102E-3</v>
      </c>
      <c r="H39" s="781">
        <v>1.7194661608067281E-2</v>
      </c>
      <c r="I39" s="714"/>
      <c r="J39" s="757">
        <v>0.14360354226421088</v>
      </c>
      <c r="K39" s="754">
        <v>0.15085368248904005</v>
      </c>
    </row>
    <row r="40" spans="1:11" ht="13.5" customHeight="1" x14ac:dyDescent="0.35">
      <c r="A40" s="784" t="s">
        <v>78</v>
      </c>
      <c r="B40" s="1040" t="s">
        <v>168</v>
      </c>
      <c r="C40" s="789">
        <v>581285.18382022472</v>
      </c>
      <c r="D40" s="789">
        <v>581285.18382022472</v>
      </c>
      <c r="E40" s="763">
        <v>0.76423642306409123</v>
      </c>
      <c r="F40" s="763">
        <v>0.21291821165018759</v>
      </c>
      <c r="G40" s="763">
        <v>4.7554626832789102E-3</v>
      </c>
      <c r="H40" s="763">
        <v>1.8089902602442181E-2</v>
      </c>
      <c r="I40" s="714"/>
      <c r="J40" s="758">
        <v>0.15496572418898824</v>
      </c>
      <c r="K40" s="756">
        <v>0.15496572418898824</v>
      </c>
    </row>
    <row r="41" spans="1:11" ht="13.5" customHeight="1" x14ac:dyDescent="0.35">
      <c r="A41" s="785" t="s">
        <v>294</v>
      </c>
      <c r="B41" s="1042" t="s">
        <v>168</v>
      </c>
      <c r="C41" s="790" t="s">
        <v>168</v>
      </c>
      <c r="D41" s="790" t="s">
        <v>168</v>
      </c>
      <c r="E41" s="765" t="s">
        <v>168</v>
      </c>
      <c r="F41" s="765" t="s">
        <v>168</v>
      </c>
      <c r="G41" s="765" t="s">
        <v>168</v>
      </c>
      <c r="H41" s="765" t="s">
        <v>168</v>
      </c>
      <c r="I41" s="714"/>
      <c r="J41" s="760" t="s">
        <v>168</v>
      </c>
      <c r="K41" s="755" t="s">
        <v>168</v>
      </c>
    </row>
    <row r="42" spans="1:11" ht="13.5" customHeight="1" x14ac:dyDescent="0.35">
      <c r="A42" s="745" t="s">
        <v>94</v>
      </c>
      <c r="B42" s="1043">
        <v>32</v>
      </c>
      <c r="C42" s="791">
        <v>953019.94380496023</v>
      </c>
      <c r="D42" s="791">
        <v>595353.61748653301</v>
      </c>
      <c r="E42" s="779">
        <v>0.8040830037153901</v>
      </c>
      <c r="F42" s="779">
        <v>0.1423780985801838</v>
      </c>
      <c r="G42" s="779">
        <v>1.1511942027076E-3</v>
      </c>
      <c r="H42" s="779">
        <v>5.2387703501718473E-2</v>
      </c>
      <c r="I42" s="714"/>
      <c r="J42" s="757">
        <v>0.15024519241389728</v>
      </c>
      <c r="K42" s="754">
        <v>0.1100234756178953</v>
      </c>
    </row>
    <row r="43" spans="1:11" ht="13.5" customHeight="1" x14ac:dyDescent="0.35">
      <c r="A43" s="746" t="s">
        <v>78</v>
      </c>
      <c r="B43" s="1044">
        <v>26</v>
      </c>
      <c r="C43" s="792">
        <v>616288.46856494516</v>
      </c>
      <c r="D43" s="792">
        <v>616288.46856494516</v>
      </c>
      <c r="E43" s="780">
        <v>0.76765539093545476</v>
      </c>
      <c r="F43" s="780">
        <v>0.14623472392711118</v>
      </c>
      <c r="G43" s="780">
        <v>1.72644069325659E-3</v>
      </c>
      <c r="H43" s="780">
        <v>8.4383444444177322E-2</v>
      </c>
      <c r="I43" s="714"/>
      <c r="J43" s="758">
        <v>0.15561342394925204</v>
      </c>
      <c r="K43" s="756">
        <v>0.15561342394925204</v>
      </c>
    </row>
    <row r="44" spans="1:11" ht="13.5" customHeight="1" x14ac:dyDescent="0.35">
      <c r="A44" s="784" t="s">
        <v>294</v>
      </c>
      <c r="B44" s="1045">
        <v>6</v>
      </c>
      <c r="C44" s="789">
        <v>1870152.6090803258</v>
      </c>
      <c r="D44" s="789">
        <v>577739.00999784213</v>
      </c>
      <c r="E44" s="763">
        <v>0.83677836603927092</v>
      </c>
      <c r="F44" s="763">
        <v>0.13891661007071146</v>
      </c>
      <c r="G44" s="763">
        <v>6.3488552918398999E-4</v>
      </c>
      <c r="H44" s="763">
        <v>2.3670138360833769E-2</v>
      </c>
      <c r="I44" s="714"/>
      <c r="J44" s="760">
        <v>0.1837483815273542</v>
      </c>
      <c r="K44" s="755">
        <v>0.17443061722424619</v>
      </c>
    </row>
    <row r="45" spans="1:11" ht="13.5" customHeight="1" x14ac:dyDescent="0.35">
      <c r="A45" s="747" t="s">
        <v>95</v>
      </c>
      <c r="B45" s="1041">
        <v>239</v>
      </c>
      <c r="C45" s="793">
        <v>509228.58062556729</v>
      </c>
      <c r="D45" s="793">
        <v>399770.72200016299</v>
      </c>
      <c r="E45" s="781">
        <v>0.82911860816271843</v>
      </c>
      <c r="F45" s="781">
        <v>0.14714750402429463</v>
      </c>
      <c r="G45" s="781">
        <v>2.8205600767957201E-3</v>
      </c>
      <c r="H45" s="781">
        <v>2.0913327736190979E-2</v>
      </c>
      <c r="I45" s="714"/>
      <c r="J45" s="757">
        <v>2.996810660900134E-2</v>
      </c>
      <c r="K45" s="754">
        <v>2.1748953340043928E-2</v>
      </c>
    </row>
    <row r="46" spans="1:11" ht="13.5" customHeight="1" x14ac:dyDescent="0.35">
      <c r="A46" s="784" t="s">
        <v>78</v>
      </c>
      <c r="B46" s="1040">
        <v>178</v>
      </c>
      <c r="C46" s="789">
        <v>418535.17623770441</v>
      </c>
      <c r="D46" s="789">
        <v>418535.17623770441</v>
      </c>
      <c r="E46" s="763">
        <v>0.83345375543301636</v>
      </c>
      <c r="F46" s="763">
        <v>0.14173673996340819</v>
      </c>
      <c r="G46" s="763">
        <v>3.2221676381724799E-3</v>
      </c>
      <c r="H46" s="763">
        <v>2.1587336965402899E-2</v>
      </c>
      <c r="I46" s="714"/>
      <c r="J46" s="758">
        <v>2.6151376582530889E-2</v>
      </c>
      <c r="K46" s="756">
        <v>2.6151376582530889E-2</v>
      </c>
    </row>
    <row r="47" spans="1:11" ht="13.5" customHeight="1" x14ac:dyDescent="0.35">
      <c r="A47" s="785" t="s">
        <v>294</v>
      </c>
      <c r="B47" s="1042">
        <v>61</v>
      </c>
      <c r="C47" s="790">
        <v>778151.59213385719</v>
      </c>
      <c r="D47" s="790">
        <v>373093.43873443332</v>
      </c>
      <c r="E47" s="765">
        <v>0.82220469578359767</v>
      </c>
      <c r="F47" s="765">
        <v>0.15577686452546588</v>
      </c>
      <c r="G47" s="765">
        <v>2.1800560023030298E-3</v>
      </c>
      <c r="H47" s="765">
        <v>1.9838383688633821E-2</v>
      </c>
      <c r="I47" s="714"/>
      <c r="J47" s="760">
        <v>4.0704017028310259E-2</v>
      </c>
      <c r="K47" s="755">
        <v>3.8238894306985897E-2</v>
      </c>
    </row>
    <row r="48" spans="1:11" ht="27" customHeight="1" x14ac:dyDescent="0.35">
      <c r="A48" s="745" t="s">
        <v>96</v>
      </c>
      <c r="B48" s="1043">
        <v>73</v>
      </c>
      <c r="C48" s="791">
        <v>500785.37985415373</v>
      </c>
      <c r="D48" s="791">
        <v>381297.28965797846</v>
      </c>
      <c r="E48" s="779">
        <v>0.89806369586868651</v>
      </c>
      <c r="F48" s="779">
        <v>8.0983445957905201E-2</v>
      </c>
      <c r="G48" s="779">
        <v>1.4785953254463299E-3</v>
      </c>
      <c r="H48" s="779">
        <v>1.9474262847962061E-2</v>
      </c>
      <c r="I48" s="714"/>
      <c r="J48" s="757">
        <v>0.1074461963021936</v>
      </c>
      <c r="K48" s="754">
        <v>6.6198420583930231E-2</v>
      </c>
    </row>
    <row r="49" spans="1:11" ht="13.5" customHeight="1" x14ac:dyDescent="0.35">
      <c r="A49" s="746" t="s">
        <v>78</v>
      </c>
      <c r="B49" s="1044">
        <v>62</v>
      </c>
      <c r="C49" s="792">
        <v>344863.87612460629</v>
      </c>
      <c r="D49" s="792">
        <v>344863.87612460629</v>
      </c>
      <c r="E49" s="780">
        <v>0.90163718452191133</v>
      </c>
      <c r="F49" s="780">
        <v>7.2861631013974887E-2</v>
      </c>
      <c r="G49" s="780">
        <v>6.9220964289560996E-4</v>
      </c>
      <c r="H49" s="780">
        <v>2.480897482121849E-2</v>
      </c>
      <c r="I49" s="714"/>
      <c r="J49" s="758">
        <v>9.1717817720344652E-2</v>
      </c>
      <c r="K49" s="756">
        <v>9.1717817720344652E-2</v>
      </c>
    </row>
    <row r="50" spans="1:11" ht="13.5" customHeight="1" x14ac:dyDescent="0.35">
      <c r="A50" s="785" t="s">
        <v>294</v>
      </c>
      <c r="B50" s="1040">
        <v>11</v>
      </c>
      <c r="C50" s="789">
        <v>1086304.746704974</v>
      </c>
      <c r="D50" s="789">
        <v>436239.83227298205</v>
      </c>
      <c r="E50" s="763">
        <v>0.8938035576939054</v>
      </c>
      <c r="F50" s="763">
        <v>9.0665876000021309E-2</v>
      </c>
      <c r="G50" s="763">
        <v>2.4160858260282498E-3</v>
      </c>
      <c r="H50" s="763">
        <v>1.3114480480044859E-2</v>
      </c>
      <c r="I50" s="714"/>
      <c r="J50" s="760">
        <v>0.1667085016990581</v>
      </c>
      <c r="K50" s="755">
        <v>9.724712652570916E-2</v>
      </c>
    </row>
    <row r="51" spans="1:11" ht="26" x14ac:dyDescent="0.35">
      <c r="A51" s="745" t="s">
        <v>229</v>
      </c>
      <c r="B51" s="1041">
        <v>74</v>
      </c>
      <c r="C51" s="793">
        <v>406955.23878405784</v>
      </c>
      <c r="D51" s="793">
        <v>349834.45659647195</v>
      </c>
      <c r="E51" s="781">
        <v>0.8156226959844749</v>
      </c>
      <c r="F51" s="781">
        <v>0.11037222565435308</v>
      </c>
      <c r="G51" s="781">
        <v>1.343975849383096E-2</v>
      </c>
      <c r="H51" s="781">
        <v>6.0565319867340907E-2</v>
      </c>
      <c r="I51" s="714"/>
      <c r="J51" s="757">
        <v>6.4018575715435955E-2</v>
      </c>
      <c r="K51" s="754">
        <v>4.525938283727645E-2</v>
      </c>
    </row>
    <row r="52" spans="1:11" ht="13.5" customHeight="1" x14ac:dyDescent="0.35">
      <c r="A52" s="784" t="s">
        <v>78</v>
      </c>
      <c r="B52" s="1040">
        <v>65</v>
      </c>
      <c r="C52" s="789">
        <v>338600.31260033988</v>
      </c>
      <c r="D52" s="789">
        <v>338600.31260033988</v>
      </c>
      <c r="E52" s="763">
        <v>0.8304241508843847</v>
      </c>
      <c r="F52" s="763">
        <v>8.0052156877167727E-2</v>
      </c>
      <c r="G52" s="763">
        <v>1.534571665460341E-2</v>
      </c>
      <c r="H52" s="763">
        <v>7.4177975583844216E-2</v>
      </c>
      <c r="I52" s="714"/>
      <c r="J52" s="758">
        <v>5.523053496682364E-2</v>
      </c>
      <c r="K52" s="756">
        <v>5.523053496682364E-2</v>
      </c>
    </row>
    <row r="53" spans="1:11" ht="13.5" customHeight="1" x14ac:dyDescent="0.35">
      <c r="A53" s="785" t="s">
        <v>294</v>
      </c>
      <c r="B53" s="1042">
        <v>9</v>
      </c>
      <c r="C53" s="790">
        <v>803104.40781341342</v>
      </c>
      <c r="D53" s="790">
        <v>380697.35945364571</v>
      </c>
      <c r="E53" s="765">
        <v>0.77945601278189347</v>
      </c>
      <c r="F53" s="765">
        <v>0.18445793746850944</v>
      </c>
      <c r="G53" s="765">
        <v>8.7826362403657203E-3</v>
      </c>
      <c r="H53" s="765">
        <v>2.73034135092311E-2</v>
      </c>
      <c r="I53" s="714"/>
      <c r="J53" s="760">
        <v>6.6724387413761937E-2</v>
      </c>
      <c r="K53" s="755">
        <v>7.0646750748853016E-2</v>
      </c>
    </row>
    <row r="54" spans="1:11" ht="13.5" customHeight="1" x14ac:dyDescent="0.35">
      <c r="A54" s="745" t="s">
        <v>97</v>
      </c>
      <c r="B54" s="1043">
        <v>27</v>
      </c>
      <c r="C54" s="791">
        <v>395408.3506894912</v>
      </c>
      <c r="D54" s="791">
        <v>348826.30000699143</v>
      </c>
      <c r="E54" s="779">
        <v>0.80798994826363479</v>
      </c>
      <c r="F54" s="779">
        <v>0.11732998592562147</v>
      </c>
      <c r="G54" s="779">
        <v>7.7293442601336897E-3</v>
      </c>
      <c r="H54" s="779">
        <v>6.6950721550609993E-2</v>
      </c>
      <c r="I54" s="714"/>
      <c r="J54" s="757">
        <v>7.3602049408307918E-2</v>
      </c>
      <c r="K54" s="754">
        <v>7.1201804310740316E-2</v>
      </c>
    </row>
    <row r="55" spans="1:11" ht="13.5" customHeight="1" x14ac:dyDescent="0.35">
      <c r="A55" s="746" t="s">
        <v>78</v>
      </c>
      <c r="B55" s="1044" t="s">
        <v>168</v>
      </c>
      <c r="C55" s="792">
        <v>367922.97695051681</v>
      </c>
      <c r="D55" s="792">
        <v>367922.97695051681</v>
      </c>
      <c r="E55" s="780">
        <v>0.80135716912663224</v>
      </c>
      <c r="F55" s="780">
        <v>0.11264998860819683</v>
      </c>
      <c r="G55" s="780">
        <v>9.1779091355443793E-3</v>
      </c>
      <c r="H55" s="780">
        <v>7.6814933129626492E-2</v>
      </c>
      <c r="I55" s="714"/>
      <c r="J55" s="758">
        <v>8.1993958198820271E-2</v>
      </c>
      <c r="K55" s="756">
        <v>8.1993958198820271E-2</v>
      </c>
    </row>
    <row r="56" spans="1:11" ht="13.5" customHeight="1" x14ac:dyDescent="0.35">
      <c r="A56" s="784" t="s">
        <v>294</v>
      </c>
      <c r="B56" s="1040" t="s">
        <v>168</v>
      </c>
      <c r="C56" s="789" t="s">
        <v>168</v>
      </c>
      <c r="D56" s="789" t="s">
        <v>168</v>
      </c>
      <c r="E56" s="763" t="s">
        <v>168</v>
      </c>
      <c r="F56" s="763" t="s">
        <v>168</v>
      </c>
      <c r="G56" s="763" t="s">
        <v>168</v>
      </c>
      <c r="H56" s="763" t="s">
        <v>168</v>
      </c>
      <c r="I56" s="714"/>
      <c r="J56" s="760" t="s">
        <v>168</v>
      </c>
      <c r="K56" s="755" t="s">
        <v>168</v>
      </c>
    </row>
    <row r="57" spans="1:11" ht="13.5" customHeight="1" x14ac:dyDescent="0.35">
      <c r="A57" s="747" t="s">
        <v>66</v>
      </c>
      <c r="B57" s="1041">
        <v>121</v>
      </c>
      <c r="C57" s="793">
        <v>646855.28059649456</v>
      </c>
      <c r="D57" s="793">
        <v>444097.2474439966</v>
      </c>
      <c r="E57" s="781">
        <v>0.6386439124335419</v>
      </c>
      <c r="F57" s="781">
        <v>0.27602107382036889</v>
      </c>
      <c r="G57" s="781">
        <v>1.615939328177016E-2</v>
      </c>
      <c r="H57" s="781">
        <v>6.9175620464319146E-2</v>
      </c>
      <c r="I57" s="714"/>
      <c r="J57" s="768">
        <v>7.4956107068666636E-2</v>
      </c>
      <c r="K57" s="796">
        <v>4.293897694417545E-2</v>
      </c>
    </row>
    <row r="58" spans="1:11" ht="13.5" customHeight="1" x14ac:dyDescent="0.35">
      <c r="A58" s="784" t="s">
        <v>78</v>
      </c>
      <c r="B58" s="1040">
        <v>82</v>
      </c>
      <c r="C58" s="789">
        <v>422738.37833420787</v>
      </c>
      <c r="D58" s="789">
        <v>422738.37833420787</v>
      </c>
      <c r="E58" s="763">
        <v>0.64148307369327184</v>
      </c>
      <c r="F58" s="763">
        <v>0.2659168000397622</v>
      </c>
      <c r="G58" s="763">
        <v>9.9374980961680105E-3</v>
      </c>
      <c r="H58" s="763">
        <v>8.2662628170797794E-2</v>
      </c>
      <c r="I58" s="714"/>
      <c r="J58" s="758">
        <v>4.3543763172095191E-2</v>
      </c>
      <c r="K58" s="756">
        <v>4.3543763172095191E-2</v>
      </c>
    </row>
    <row r="59" spans="1:11" ht="13.5" customHeight="1" x14ac:dyDescent="0.35">
      <c r="A59" s="785" t="s">
        <v>294</v>
      </c>
      <c r="B59" s="1042">
        <v>39</v>
      </c>
      <c r="C59" s="790">
        <v>1174234.3631060836</v>
      </c>
      <c r="D59" s="790">
        <v>463955.83706036088</v>
      </c>
      <c r="E59" s="765">
        <v>0.63623869002535238</v>
      </c>
      <c r="F59" s="765">
        <v>0.28458100525515662</v>
      </c>
      <c r="G59" s="765">
        <v>2.1430330841420538E-2</v>
      </c>
      <c r="H59" s="765">
        <v>5.7749973878070522E-2</v>
      </c>
      <c r="I59" s="714"/>
      <c r="J59" s="760">
        <v>9.6213665348383978E-2</v>
      </c>
      <c r="K59" s="755">
        <v>8.4111625687390015E-2</v>
      </c>
    </row>
    <row r="60" spans="1:11" ht="13.5" customHeight="1" x14ac:dyDescent="0.35">
      <c r="A60" s="745" t="s">
        <v>99</v>
      </c>
      <c r="B60" s="1043">
        <v>15</v>
      </c>
      <c r="C60" s="791">
        <v>235082.31541218638</v>
      </c>
      <c r="D60" s="791">
        <v>235082.31541218638</v>
      </c>
      <c r="E60" s="779">
        <v>0.79010193348578628</v>
      </c>
      <c r="F60" s="779">
        <v>0.19689124395602867</v>
      </c>
      <c r="G60" s="779">
        <v>2.7550023429602998E-4</v>
      </c>
      <c r="H60" s="779">
        <v>1.27313223238892E-2</v>
      </c>
      <c r="I60" s="714"/>
      <c r="J60" s="757">
        <v>9.3501652312652422E-2</v>
      </c>
      <c r="K60" s="754">
        <v>9.3501652312652422E-2</v>
      </c>
    </row>
    <row r="61" spans="1:11" ht="13.5" customHeight="1" x14ac:dyDescent="0.35">
      <c r="A61" s="746" t="s">
        <v>78</v>
      </c>
      <c r="B61" s="1044" t="s">
        <v>168</v>
      </c>
      <c r="C61" s="792">
        <v>235082.31541218638</v>
      </c>
      <c r="D61" s="792">
        <v>235082.31541218638</v>
      </c>
      <c r="E61" s="780">
        <v>0.79010193348578628</v>
      </c>
      <c r="F61" s="780">
        <v>0.19689124395602867</v>
      </c>
      <c r="G61" s="780">
        <v>2.7550023429602998E-4</v>
      </c>
      <c r="H61" s="780">
        <v>1.27313223238892E-2</v>
      </c>
      <c r="I61" s="714"/>
      <c r="J61" s="758">
        <v>9.3501652312652422E-2</v>
      </c>
      <c r="K61" s="756">
        <v>9.3501652312652422E-2</v>
      </c>
    </row>
    <row r="62" spans="1:11" ht="13.5" customHeight="1" x14ac:dyDescent="0.35">
      <c r="A62" s="784" t="s">
        <v>294</v>
      </c>
      <c r="B62" s="1040" t="s">
        <v>168</v>
      </c>
      <c r="C62" s="789" t="s">
        <v>168</v>
      </c>
      <c r="D62" s="789" t="s">
        <v>168</v>
      </c>
      <c r="E62" s="763" t="s">
        <v>168</v>
      </c>
      <c r="F62" s="763" t="s">
        <v>168</v>
      </c>
      <c r="G62" s="763" t="s">
        <v>168</v>
      </c>
      <c r="H62" s="763" t="s">
        <v>168</v>
      </c>
      <c r="I62" s="714"/>
      <c r="J62" s="760" t="s">
        <v>168</v>
      </c>
      <c r="K62" s="755" t="s">
        <v>168</v>
      </c>
    </row>
    <row r="63" spans="1:11" ht="13.5" customHeight="1" x14ac:dyDescent="0.35">
      <c r="A63" s="747" t="s">
        <v>100</v>
      </c>
      <c r="B63" s="1041">
        <v>60</v>
      </c>
      <c r="C63" s="793">
        <v>233290.7679667426</v>
      </c>
      <c r="D63" s="793">
        <v>230035.30474812491</v>
      </c>
      <c r="E63" s="781">
        <v>0.85689959814643302</v>
      </c>
      <c r="F63" s="781">
        <v>9.0796957577599979E-2</v>
      </c>
      <c r="G63" s="781">
        <v>4.3923595232902299E-3</v>
      </c>
      <c r="H63" s="781">
        <v>4.7911084752676851E-2</v>
      </c>
      <c r="I63" s="714"/>
      <c r="J63" s="757">
        <v>5.351125813985274E-2</v>
      </c>
      <c r="K63" s="754">
        <v>5.2803211565460043E-2</v>
      </c>
    </row>
    <row r="64" spans="1:11" ht="13.5" customHeight="1" x14ac:dyDescent="0.35">
      <c r="A64" s="784" t="s">
        <v>78</v>
      </c>
      <c r="B64" s="1040" t="s">
        <v>168</v>
      </c>
      <c r="C64" s="789">
        <v>230912.97424720076</v>
      </c>
      <c r="D64" s="789">
        <v>230912.97424720076</v>
      </c>
      <c r="E64" s="763">
        <v>0.85551817333221347</v>
      </c>
      <c r="F64" s="763">
        <v>9.2136266395033084E-2</v>
      </c>
      <c r="G64" s="763">
        <v>3.9784669826994704E-3</v>
      </c>
      <c r="H64" s="763">
        <v>4.8367093290053551E-2</v>
      </c>
      <c r="I64" s="714"/>
      <c r="J64" s="758">
        <v>5.372726487345126E-2</v>
      </c>
      <c r="K64" s="756">
        <v>5.372726487345126E-2</v>
      </c>
    </row>
    <row r="65" spans="1:11" ht="13.5" customHeight="1" x14ac:dyDescent="0.35">
      <c r="A65" s="785" t="s">
        <v>294</v>
      </c>
      <c r="B65" s="1042" t="s">
        <v>168</v>
      </c>
      <c r="C65" s="790" t="s">
        <v>168</v>
      </c>
      <c r="D65" s="790" t="s">
        <v>168</v>
      </c>
      <c r="E65" s="765" t="s">
        <v>168</v>
      </c>
      <c r="F65" s="765" t="s">
        <v>168</v>
      </c>
      <c r="G65" s="765" t="s">
        <v>168</v>
      </c>
      <c r="H65" s="765" t="s">
        <v>168</v>
      </c>
      <c r="I65" s="714"/>
      <c r="J65" s="760" t="s">
        <v>168</v>
      </c>
      <c r="K65" s="755" t="s">
        <v>168</v>
      </c>
    </row>
    <row r="66" spans="1:11" ht="27" customHeight="1" x14ac:dyDescent="0.35">
      <c r="A66" s="745" t="s">
        <v>101</v>
      </c>
      <c r="B66" s="1043">
        <v>149</v>
      </c>
      <c r="C66" s="794">
        <v>124205.00718977312</v>
      </c>
      <c r="D66" s="794">
        <v>123114.05641936576</v>
      </c>
      <c r="E66" s="782">
        <v>0.76207505978348811</v>
      </c>
      <c r="F66" s="782">
        <v>0.16557356187347835</v>
      </c>
      <c r="G66" s="782">
        <v>7.1193596282368996E-3</v>
      </c>
      <c r="H66" s="782">
        <v>6.5232018714796045E-2</v>
      </c>
      <c r="I66" s="714"/>
      <c r="J66" s="757">
        <v>3.0268261912677261E-2</v>
      </c>
      <c r="K66" s="754">
        <v>3.0371980752239489E-2</v>
      </c>
    </row>
    <row r="67" spans="1:11" ht="13.5" customHeight="1" x14ac:dyDescent="0.35">
      <c r="A67" s="746" t="s">
        <v>78</v>
      </c>
      <c r="B67" s="1044" t="s">
        <v>168</v>
      </c>
      <c r="C67" s="789">
        <v>123744.47476227752</v>
      </c>
      <c r="D67" s="789">
        <v>123744.47476227752</v>
      </c>
      <c r="E67" s="763">
        <v>0.76355314628833293</v>
      </c>
      <c r="F67" s="763">
        <v>0.1642761222725321</v>
      </c>
      <c r="G67" s="763">
        <v>7.2097430307219001E-3</v>
      </c>
      <c r="H67" s="763">
        <v>6.4960988408413065E-2</v>
      </c>
      <c r="I67" s="714"/>
      <c r="J67" s="758">
        <v>3.050802606174299E-2</v>
      </c>
      <c r="K67" s="756">
        <v>3.050802606174299E-2</v>
      </c>
    </row>
    <row r="68" spans="1:11" ht="13.5" customHeight="1" x14ac:dyDescent="0.35">
      <c r="A68" s="784" t="s">
        <v>294</v>
      </c>
      <c r="B68" s="1040" t="s">
        <v>168</v>
      </c>
      <c r="C68" s="789" t="s">
        <v>168</v>
      </c>
      <c r="D68" s="789" t="s">
        <v>168</v>
      </c>
      <c r="E68" s="763" t="s">
        <v>168</v>
      </c>
      <c r="F68" s="763" t="s">
        <v>168</v>
      </c>
      <c r="G68" s="763" t="s">
        <v>168</v>
      </c>
      <c r="H68" s="763" t="s">
        <v>168</v>
      </c>
      <c r="I68" s="714"/>
      <c r="J68" s="760" t="s">
        <v>168</v>
      </c>
      <c r="K68" s="755" t="s">
        <v>168</v>
      </c>
    </row>
    <row r="69" spans="1:11" ht="13.5" customHeight="1" x14ac:dyDescent="0.35">
      <c r="A69" s="747" t="s">
        <v>102</v>
      </c>
      <c r="B69" s="1041">
        <v>736</v>
      </c>
      <c r="C69" s="793">
        <v>106580.77084224288</v>
      </c>
      <c r="D69" s="793">
        <v>104707.0853996989</v>
      </c>
      <c r="E69" s="781">
        <v>0.86865440399410221</v>
      </c>
      <c r="F69" s="781">
        <v>8.6424292145538165E-2</v>
      </c>
      <c r="G69" s="781">
        <v>4.0889824896972104E-3</v>
      </c>
      <c r="H69" s="781">
        <v>4.0832321370662589E-2</v>
      </c>
      <c r="I69" s="714"/>
      <c r="J69" s="757">
        <v>1.641458927289282E-2</v>
      </c>
      <c r="K69" s="754">
        <v>1.6015045006368189E-2</v>
      </c>
    </row>
    <row r="70" spans="1:11" ht="13.5" customHeight="1" x14ac:dyDescent="0.35">
      <c r="A70" s="784" t="s">
        <v>78</v>
      </c>
      <c r="B70" s="1040">
        <v>719</v>
      </c>
      <c r="C70" s="789">
        <v>105178.13417867331</v>
      </c>
      <c r="D70" s="789">
        <v>105178.13417867331</v>
      </c>
      <c r="E70" s="763">
        <v>0.86829517802573641</v>
      </c>
      <c r="F70" s="763">
        <v>8.6305971643177146E-2</v>
      </c>
      <c r="G70" s="763">
        <v>4.2144066798667302E-3</v>
      </c>
      <c r="H70" s="763">
        <v>4.1184443651220697E-2</v>
      </c>
      <c r="I70" s="714"/>
      <c r="J70" s="758">
        <v>1.625973480277355E-2</v>
      </c>
      <c r="K70" s="756">
        <v>1.625973480277355E-2</v>
      </c>
    </row>
    <row r="71" spans="1:11" ht="13.5" customHeight="1" x14ac:dyDescent="0.35">
      <c r="A71" s="785" t="s">
        <v>294</v>
      </c>
      <c r="B71" s="1042">
        <v>17</v>
      </c>
      <c r="C71" s="790">
        <v>188559.80255145693</v>
      </c>
      <c r="D71" s="790">
        <v>91366.862748705273</v>
      </c>
      <c r="E71" s="765">
        <v>0.88036561131789981</v>
      </c>
      <c r="F71" s="765">
        <v>9.0281685696760955E-2</v>
      </c>
      <c r="G71" s="765">
        <v>0</v>
      </c>
      <c r="H71" s="765">
        <v>2.9352702985339249E-2</v>
      </c>
      <c r="I71" s="714"/>
      <c r="J71" s="760">
        <v>8.5538444133533259E-2</v>
      </c>
      <c r="K71" s="755">
        <v>8.408183992908011E-2</v>
      </c>
    </row>
    <row r="72" spans="1:11" ht="13.5" customHeight="1" x14ac:dyDescent="0.35">
      <c r="A72" s="747" t="s">
        <v>67</v>
      </c>
      <c r="B72" s="1041">
        <v>69</v>
      </c>
      <c r="C72" s="793">
        <v>577818.90821734676</v>
      </c>
      <c r="D72" s="793">
        <v>414604.44765412348</v>
      </c>
      <c r="E72" s="781">
        <v>0.60751462498770359</v>
      </c>
      <c r="F72" s="781">
        <v>0.3547895077473196</v>
      </c>
      <c r="G72" s="781">
        <v>1.4383097306342001E-3</v>
      </c>
      <c r="H72" s="781">
        <v>3.6257557534342691E-2</v>
      </c>
      <c r="I72" s="714"/>
      <c r="J72" s="757">
        <v>7.3298412877396607E-2</v>
      </c>
      <c r="K72" s="754">
        <v>4.1988575318385492E-2</v>
      </c>
    </row>
    <row r="73" spans="1:11" ht="13.5" customHeight="1" x14ac:dyDescent="0.35">
      <c r="A73" s="784" t="s">
        <v>78</v>
      </c>
      <c r="B73" s="1040">
        <v>50</v>
      </c>
      <c r="C73" s="789">
        <v>421636.14817599073</v>
      </c>
      <c r="D73" s="789">
        <v>421636.14817599073</v>
      </c>
      <c r="E73" s="763">
        <v>0.62456809778832045</v>
      </c>
      <c r="F73" s="763">
        <v>0.33179631653719666</v>
      </c>
      <c r="G73" s="763">
        <v>1.0466665461356401E-3</v>
      </c>
      <c r="H73" s="763">
        <v>4.2588919128347683E-2</v>
      </c>
      <c r="I73" s="714"/>
      <c r="J73" s="758">
        <v>4.4470546979111202E-2</v>
      </c>
      <c r="K73" s="756">
        <v>4.4470546979111202E-2</v>
      </c>
    </row>
    <row r="74" spans="1:11" ht="13.5" customHeight="1" x14ac:dyDescent="0.35">
      <c r="A74" s="785" t="s">
        <v>294</v>
      </c>
      <c r="B74" s="1042">
        <v>19</v>
      </c>
      <c r="C74" s="790">
        <v>978976.78415186319</v>
      </c>
      <c r="D74" s="790">
        <v>407094.01560740068</v>
      </c>
      <c r="E74" s="765">
        <v>0.58864946437745114</v>
      </c>
      <c r="F74" s="765">
        <v>0.38022539697602409</v>
      </c>
      <c r="G74" s="765">
        <v>1.87155940733399E-3</v>
      </c>
      <c r="H74" s="765">
        <v>2.9253579239190652E-2</v>
      </c>
      <c r="I74" s="714"/>
      <c r="J74" s="760">
        <v>9.852225934312045E-2</v>
      </c>
      <c r="K74" s="755">
        <v>8.99016229069972E-2</v>
      </c>
    </row>
    <row r="75" spans="1:11" ht="13.5" customHeight="1" x14ac:dyDescent="0.35">
      <c r="A75" s="745" t="s">
        <v>58</v>
      </c>
      <c r="B75" s="1043">
        <v>8</v>
      </c>
      <c r="C75" s="791">
        <v>977438.69895876967</v>
      </c>
      <c r="D75" s="791">
        <v>517144.38766671368</v>
      </c>
      <c r="E75" s="779">
        <v>0.66921340813283181</v>
      </c>
      <c r="F75" s="779">
        <v>7.4543236528499535E-2</v>
      </c>
      <c r="G75" s="779">
        <v>1.2861695045263201E-2</v>
      </c>
      <c r="H75" s="779">
        <v>0.24338166029340541</v>
      </c>
      <c r="I75" s="714"/>
      <c r="J75" s="757">
        <v>0.49008539311098254</v>
      </c>
      <c r="K75" s="754">
        <v>0.27141164857538047</v>
      </c>
    </row>
    <row r="76" spans="1:11" ht="13.5" customHeight="1" x14ac:dyDescent="0.35">
      <c r="A76" s="746" t="s">
        <v>78</v>
      </c>
      <c r="B76" s="1044" t="s">
        <v>168</v>
      </c>
      <c r="C76" s="792" t="s">
        <v>168</v>
      </c>
      <c r="D76" s="792" t="s">
        <v>168</v>
      </c>
      <c r="E76" s="780" t="s">
        <v>168</v>
      </c>
      <c r="F76" s="780" t="s">
        <v>168</v>
      </c>
      <c r="G76" s="780" t="s">
        <v>168</v>
      </c>
      <c r="H76" s="780" t="s">
        <v>168</v>
      </c>
      <c r="I76" s="714"/>
      <c r="J76" s="758" t="s">
        <v>168</v>
      </c>
      <c r="K76" s="756" t="s">
        <v>168</v>
      </c>
    </row>
    <row r="77" spans="1:11" ht="13.5" customHeight="1" thickBot="1" x14ac:dyDescent="0.4">
      <c r="A77" s="750" t="s">
        <v>294</v>
      </c>
      <c r="B77" s="1046" t="s">
        <v>168</v>
      </c>
      <c r="C77" s="795">
        <v>1239506.4632773825</v>
      </c>
      <c r="D77" s="795">
        <v>539482.19249645434</v>
      </c>
      <c r="E77" s="783">
        <v>0.64455451317669521</v>
      </c>
      <c r="F77" s="783">
        <v>7.4446221550015651E-2</v>
      </c>
      <c r="G77" s="783">
        <v>1.478601472742154E-2</v>
      </c>
      <c r="H77" s="783">
        <v>0.2662132505458677</v>
      </c>
      <c r="I77" s="714"/>
      <c r="J77" s="758">
        <v>0.52161013153811775</v>
      </c>
      <c r="K77" s="756">
        <v>0.31895034357304936</v>
      </c>
    </row>
    <row r="78" spans="1:11" ht="48" customHeight="1" x14ac:dyDescent="0.35">
      <c r="A78" s="1258" t="s">
        <v>296</v>
      </c>
      <c r="B78" s="1258"/>
      <c r="C78" s="1258"/>
      <c r="D78" s="1258"/>
      <c r="E78" s="1258"/>
      <c r="F78" s="1258"/>
      <c r="G78" s="1258"/>
      <c r="H78" s="1258"/>
      <c r="I78" s="583"/>
      <c r="J78" s="1184"/>
      <c r="K78" s="1184"/>
    </row>
    <row r="79" spans="1:11" s="1153" customFormat="1" ht="13.5" customHeight="1" x14ac:dyDescent="0.3">
      <c r="A79" s="1255" t="s">
        <v>343</v>
      </c>
      <c r="B79" s="1255"/>
      <c r="C79" s="1255"/>
      <c r="D79" s="1255"/>
      <c r="E79" s="1255"/>
      <c r="F79" s="1255"/>
      <c r="G79" s="1255"/>
      <c r="H79" s="1255"/>
      <c r="J79" s="1154"/>
      <c r="K79" s="1155"/>
    </row>
    <row r="80" spans="1:11" ht="13.5" customHeight="1" x14ac:dyDescent="0.35">
      <c r="J80" s="678"/>
      <c r="K80" s="658"/>
    </row>
    <row r="81" spans="10:10" ht="13.5" customHeight="1" x14ac:dyDescent="0.35">
      <c r="J81" s="654"/>
    </row>
    <row r="82" spans="10:10" ht="13.5" customHeight="1" x14ac:dyDescent="0.35"/>
    <row r="83" spans="10:10" ht="13.5" customHeight="1" x14ac:dyDescent="0.35"/>
    <row r="84" spans="10:10" ht="13.5" customHeight="1" x14ac:dyDescent="0.35"/>
    <row r="85" spans="10:10" ht="13.5" customHeight="1" x14ac:dyDescent="0.35"/>
    <row r="86" spans="10:10" ht="13.5" customHeight="1" x14ac:dyDescent="0.35"/>
    <row r="87" spans="10:10" ht="13.5" customHeight="1" x14ac:dyDescent="0.35"/>
    <row r="88" spans="10:10" ht="13.5" customHeight="1" x14ac:dyDescent="0.35"/>
    <row r="89" spans="10:10" ht="13.5" customHeight="1" x14ac:dyDescent="0.35"/>
    <row r="90" spans="10:10" ht="13.5" customHeight="1" x14ac:dyDescent="0.35"/>
    <row r="91" spans="10:10" ht="13.5" customHeight="1" x14ac:dyDescent="0.35"/>
  </sheetData>
  <mergeCells count="14">
    <mergeCell ref="A1:H1"/>
    <mergeCell ref="A79:H79"/>
    <mergeCell ref="K3:K5"/>
    <mergeCell ref="E4:E5"/>
    <mergeCell ref="F4:F5"/>
    <mergeCell ref="G4:G5"/>
    <mergeCell ref="H4:H5"/>
    <mergeCell ref="A78:H78"/>
    <mergeCell ref="A3:A5"/>
    <mergeCell ref="B3:B5"/>
    <mergeCell ref="C3:C5"/>
    <mergeCell ref="D3:D5"/>
    <mergeCell ref="E3:H3"/>
    <mergeCell ref="J3:J5"/>
  </mergeCells>
  <conditionalFormatting sqref="C6:C77 J6:J77">
    <cfRule type="expression" dxfId="63" priority="59">
      <formula>$J6&gt;15%</formula>
    </cfRule>
  </conditionalFormatting>
  <conditionalFormatting sqref="D6:H77 K6:K77">
    <cfRule type="expression" dxfId="62" priority="58">
      <formula>$K6&gt;15%</formula>
    </cfRule>
  </conditionalFormatting>
  <conditionalFormatting sqref="B6:H77 J6:K77">
    <cfRule type="containsText" dxfId="61" priority="2" operator="containsText" text=".">
      <formula>NOT(ISERROR(SEARCH(".",B6)))</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29"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6127" r:id="rId4" name="Button 47">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6128" r:id="rId5" name="Button 48">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6129" r:id="rId6" name="Button 49">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M96"/>
  <sheetViews>
    <sheetView showGridLines="0" zoomScaleNormal="100" zoomScaleSheetLayoutView="90" workbookViewId="0"/>
  </sheetViews>
  <sheetFormatPr baseColWidth="10" defaultColWidth="11" defaultRowHeight="14.25" customHeight="1" x14ac:dyDescent="0.25"/>
  <cols>
    <col min="1" max="1" width="11" style="1" customWidth="1"/>
    <col min="2" max="2" width="44" style="1" customWidth="1"/>
    <col min="3" max="3" width="10.08203125" style="2" customWidth="1"/>
    <col min="4" max="4" width="9.58203125" style="3" customWidth="1"/>
    <col min="5" max="6" width="11" style="3"/>
    <col min="7" max="16384" width="11" style="1"/>
  </cols>
  <sheetData>
    <row r="1" spans="1:13" ht="13.5" customHeight="1" x14ac:dyDescent="0.25">
      <c r="A1" s="1221" t="s">
        <v>1</v>
      </c>
      <c r="B1" s="1221"/>
      <c r="C1" s="1221"/>
      <c r="D1" s="1221"/>
      <c r="E1" s="1221"/>
      <c r="F1" s="1221"/>
      <c r="G1" s="1221"/>
      <c r="H1" s="1221"/>
      <c r="I1" s="1221"/>
      <c r="J1" s="1221"/>
      <c r="K1" s="39"/>
    </row>
    <row r="2" spans="1:13" ht="13.5" customHeight="1" x14ac:dyDescent="0.25">
      <c r="A2" s="1221" t="s">
        <v>503</v>
      </c>
      <c r="B2" s="1221"/>
      <c r="C2" s="1221"/>
      <c r="D2" s="1221"/>
      <c r="E2" s="1221"/>
      <c r="F2" s="1221"/>
      <c r="G2" s="1221"/>
      <c r="H2" s="1221"/>
      <c r="I2" s="1221"/>
      <c r="J2" s="1221"/>
    </row>
    <row r="3" spans="1:13" ht="13.5" customHeight="1" x14ac:dyDescent="0.35">
      <c r="A3" s="36"/>
      <c r="B3" s="36"/>
      <c r="C3" s="37"/>
      <c r="D3" s="38"/>
      <c r="E3" s="38"/>
      <c r="F3" s="38"/>
      <c r="G3" s="36"/>
      <c r="H3" s="36"/>
      <c r="I3" s="36"/>
      <c r="J3" s="36"/>
      <c r="K3" s="36"/>
      <c r="L3" s="36"/>
    </row>
    <row r="4" spans="1:13" ht="13.5" customHeight="1" x14ac:dyDescent="0.35">
      <c r="A4" s="36"/>
      <c r="B4" s="36"/>
      <c r="C4" s="37"/>
      <c r="D4" s="38"/>
      <c r="E4" s="38"/>
      <c r="F4" s="38"/>
      <c r="G4" s="36"/>
      <c r="H4" s="36"/>
      <c r="I4" s="36"/>
      <c r="J4" s="36"/>
      <c r="K4" s="36"/>
      <c r="L4" s="36"/>
      <c r="M4" s="1" t="s">
        <v>225</v>
      </c>
    </row>
    <row r="5" spans="1:13" ht="13.5" customHeight="1" x14ac:dyDescent="0.35">
      <c r="A5" s="36"/>
      <c r="B5" s="36"/>
      <c r="C5" s="37"/>
      <c r="D5" s="38"/>
      <c r="E5" s="38"/>
      <c r="F5" s="38"/>
      <c r="G5" s="36"/>
      <c r="H5" s="36"/>
      <c r="I5" s="36"/>
      <c r="J5" s="36"/>
      <c r="K5" s="36"/>
      <c r="L5" s="36"/>
    </row>
    <row r="6" spans="1:13" ht="13.5" customHeight="1" x14ac:dyDescent="0.35">
      <c r="A6" s="36"/>
      <c r="B6" s="36"/>
      <c r="C6" s="37"/>
      <c r="D6" s="38"/>
      <c r="E6" s="38"/>
      <c r="F6" s="38"/>
      <c r="G6" s="36"/>
      <c r="H6" s="36"/>
      <c r="I6" s="36"/>
      <c r="J6" s="36"/>
      <c r="K6" s="36"/>
      <c r="L6" s="36"/>
    </row>
    <row r="7" spans="1:13" ht="13.5" customHeight="1" x14ac:dyDescent="0.35">
      <c r="A7" s="36"/>
      <c r="B7" s="36"/>
      <c r="C7" s="37"/>
      <c r="D7" s="38"/>
      <c r="E7" s="38"/>
      <c r="F7" s="38"/>
      <c r="G7" s="36"/>
      <c r="H7" s="36"/>
      <c r="I7" s="36"/>
      <c r="J7" s="36"/>
      <c r="K7" s="36"/>
      <c r="L7" s="36"/>
    </row>
    <row r="8" spans="1:13" ht="13.5" customHeight="1" x14ac:dyDescent="0.35">
      <c r="A8" s="36"/>
      <c r="B8" s="36"/>
      <c r="C8" s="37"/>
      <c r="D8" s="38"/>
      <c r="E8" s="38"/>
      <c r="F8" s="38"/>
      <c r="G8" s="36"/>
      <c r="H8" s="36"/>
      <c r="I8" s="36"/>
      <c r="J8" s="36"/>
      <c r="K8" s="36"/>
      <c r="L8" s="36"/>
    </row>
    <row r="9" spans="1:13" ht="13.5" customHeight="1" x14ac:dyDescent="0.35">
      <c r="A9" s="36"/>
      <c r="B9" s="36"/>
      <c r="C9" s="37"/>
      <c r="D9" s="38"/>
      <c r="E9" s="38"/>
      <c r="F9" s="38"/>
      <c r="G9" s="36"/>
      <c r="H9" s="36"/>
      <c r="I9" s="36"/>
      <c r="J9" s="36"/>
      <c r="K9" s="36"/>
      <c r="L9" s="36"/>
    </row>
    <row r="10" spans="1:13" ht="13.5" customHeight="1" x14ac:dyDescent="0.35">
      <c r="A10" s="36"/>
      <c r="B10" s="36"/>
      <c r="C10" s="37"/>
      <c r="D10" s="38"/>
      <c r="E10" s="38"/>
      <c r="F10" s="38"/>
      <c r="G10" s="36"/>
      <c r="H10" s="36"/>
      <c r="I10" s="36"/>
      <c r="J10" s="36"/>
      <c r="K10" s="36"/>
      <c r="L10" s="36"/>
    </row>
    <row r="11" spans="1:13" ht="13.5" customHeight="1" x14ac:dyDescent="0.35">
      <c r="A11" s="36"/>
      <c r="B11" s="36"/>
      <c r="C11" s="37"/>
      <c r="D11" s="38"/>
      <c r="E11" s="38"/>
      <c r="F11" s="38"/>
      <c r="G11" s="36"/>
      <c r="H11" s="36"/>
      <c r="I11" s="36"/>
      <c r="J11" s="36"/>
      <c r="K11" s="36"/>
      <c r="L11" s="36"/>
    </row>
    <row r="12" spans="1:13" ht="13.5" customHeight="1" x14ac:dyDescent="0.35">
      <c r="A12" s="36"/>
      <c r="B12" s="36"/>
      <c r="C12" s="37"/>
      <c r="D12" s="38"/>
      <c r="E12" s="38"/>
      <c r="F12" s="38"/>
      <c r="G12" s="36"/>
      <c r="H12" s="36"/>
      <c r="I12" s="36"/>
      <c r="J12" s="36"/>
      <c r="K12" s="36"/>
      <c r="L12" s="36"/>
    </row>
    <row r="13" spans="1:13" ht="13.5" customHeight="1" x14ac:dyDescent="0.35">
      <c r="A13" s="36"/>
      <c r="B13" s="36"/>
      <c r="C13" s="37"/>
      <c r="D13" s="38"/>
      <c r="E13" s="38"/>
      <c r="F13" s="38"/>
      <c r="G13" s="36"/>
      <c r="H13" s="36"/>
      <c r="I13" s="36"/>
      <c r="J13" s="36"/>
      <c r="K13" s="36"/>
      <c r="L13" s="36"/>
    </row>
    <row r="14" spans="1:13" ht="13.5" customHeight="1" x14ac:dyDescent="0.35">
      <c r="A14" s="36"/>
      <c r="B14" s="36"/>
      <c r="C14" s="37"/>
      <c r="D14" s="38"/>
      <c r="E14" s="38"/>
      <c r="F14" s="38"/>
      <c r="G14" s="36"/>
      <c r="H14" s="36"/>
      <c r="I14" s="36"/>
      <c r="J14" s="36"/>
      <c r="K14" s="36"/>
      <c r="L14" s="36"/>
    </row>
    <row r="15" spans="1:13" ht="13.5" customHeight="1" x14ac:dyDescent="0.35">
      <c r="A15" s="36"/>
      <c r="B15" s="36"/>
      <c r="C15" s="37"/>
      <c r="D15" s="38"/>
      <c r="E15" s="38"/>
      <c r="F15" s="38"/>
      <c r="G15" s="36"/>
      <c r="H15" s="36"/>
      <c r="I15" s="36"/>
      <c r="J15" s="36"/>
      <c r="K15" s="36"/>
      <c r="L15" s="36"/>
    </row>
    <row r="16" spans="1:13" ht="13.5" customHeight="1" x14ac:dyDescent="0.35">
      <c r="A16" s="36"/>
      <c r="B16" s="36"/>
      <c r="C16" s="37"/>
      <c r="D16" s="38"/>
      <c r="E16" s="38"/>
      <c r="F16" s="38"/>
      <c r="G16" s="36"/>
      <c r="H16" s="36"/>
      <c r="I16" s="36"/>
      <c r="J16" s="36"/>
      <c r="K16" s="36"/>
      <c r="L16" s="36"/>
    </row>
    <row r="17" spans="1:12" ht="13.5" customHeight="1" x14ac:dyDescent="0.35">
      <c r="A17" s="36"/>
      <c r="B17" s="36"/>
      <c r="C17" s="37"/>
      <c r="D17" s="38"/>
      <c r="E17" s="38"/>
      <c r="F17" s="38"/>
      <c r="G17" s="36"/>
      <c r="H17" s="36"/>
      <c r="I17" s="36"/>
      <c r="J17" s="36"/>
      <c r="K17" s="36"/>
      <c r="L17" s="36"/>
    </row>
    <row r="18" spans="1:12" ht="13.5" customHeight="1" x14ac:dyDescent="0.35">
      <c r="A18" s="36"/>
      <c r="B18" s="36"/>
      <c r="C18" s="37"/>
      <c r="D18" s="38"/>
      <c r="E18" s="38"/>
      <c r="F18" s="38"/>
      <c r="G18" s="36"/>
      <c r="H18" s="36"/>
      <c r="I18" s="36"/>
      <c r="J18" s="36"/>
      <c r="K18" s="36"/>
      <c r="L18" s="36"/>
    </row>
    <row r="19" spans="1:12" ht="13.5" customHeight="1" x14ac:dyDescent="0.35">
      <c r="A19" s="36"/>
      <c r="B19" s="36"/>
      <c r="C19" s="37"/>
      <c r="D19" s="38"/>
      <c r="E19" s="38"/>
      <c r="F19" s="38"/>
      <c r="G19" s="36"/>
      <c r="H19" s="36"/>
      <c r="I19" s="36"/>
      <c r="J19" s="36"/>
      <c r="K19" s="36"/>
      <c r="L19" s="36"/>
    </row>
    <row r="20" spans="1:12" ht="13.5" customHeight="1" x14ac:dyDescent="0.35">
      <c r="A20" s="36"/>
      <c r="B20" s="36"/>
      <c r="C20" s="37"/>
      <c r="D20" s="38"/>
      <c r="E20" s="38"/>
      <c r="F20" s="38"/>
      <c r="G20" s="36"/>
      <c r="H20" s="36"/>
      <c r="I20" s="36"/>
      <c r="J20" s="36"/>
      <c r="K20" s="36"/>
      <c r="L20" s="36"/>
    </row>
    <row r="21" spans="1:12" ht="13.5" customHeight="1" x14ac:dyDescent="0.35">
      <c r="A21" s="36"/>
      <c r="B21" s="36"/>
      <c r="C21" s="37"/>
      <c r="D21" s="38"/>
      <c r="E21" s="38"/>
      <c r="F21" s="38"/>
      <c r="G21" s="36"/>
      <c r="H21" s="36"/>
      <c r="I21" s="36"/>
      <c r="J21" s="36"/>
      <c r="K21" s="36"/>
      <c r="L21" s="36"/>
    </row>
    <row r="22" spans="1:12" ht="13.5" customHeight="1" x14ac:dyDescent="0.35">
      <c r="A22" s="36"/>
      <c r="B22" s="36"/>
      <c r="C22" s="37"/>
      <c r="D22" s="38"/>
      <c r="E22" s="38"/>
      <c r="F22" s="38"/>
      <c r="G22" s="36"/>
      <c r="H22" s="36"/>
      <c r="I22" s="36"/>
      <c r="J22" s="36"/>
      <c r="K22" s="36"/>
      <c r="L22" s="36"/>
    </row>
    <row r="23" spans="1:12" ht="13.5" customHeight="1" x14ac:dyDescent="0.35">
      <c r="A23" s="36"/>
      <c r="B23" s="36"/>
      <c r="C23" s="37"/>
      <c r="D23" s="38"/>
      <c r="E23" s="38"/>
      <c r="F23" s="38"/>
      <c r="G23" s="36"/>
      <c r="H23" s="36"/>
      <c r="I23" s="36"/>
      <c r="J23" s="36"/>
      <c r="K23" s="36"/>
      <c r="L23" s="36"/>
    </row>
    <row r="24" spans="1:12" ht="13.5" customHeight="1" x14ac:dyDescent="0.35">
      <c r="A24" s="36"/>
      <c r="B24" s="36"/>
      <c r="C24" s="37"/>
      <c r="D24" s="38"/>
      <c r="E24" s="38"/>
      <c r="F24" s="38"/>
      <c r="G24" s="36"/>
      <c r="H24" s="36"/>
      <c r="I24" s="36"/>
      <c r="J24" s="36"/>
      <c r="K24" s="36"/>
      <c r="L24" s="36"/>
    </row>
    <row r="25" spans="1:12" ht="13.5" customHeight="1" x14ac:dyDescent="0.35">
      <c r="A25" s="36"/>
      <c r="B25" s="36"/>
      <c r="C25" s="37"/>
      <c r="D25" s="38"/>
      <c r="E25" s="38"/>
      <c r="F25" s="38"/>
      <c r="G25" s="36"/>
      <c r="H25" s="36"/>
      <c r="I25" s="36"/>
      <c r="J25" s="36"/>
      <c r="K25" s="36"/>
      <c r="L25" s="36"/>
    </row>
    <row r="26" spans="1:12" ht="13.5" customHeight="1" x14ac:dyDescent="0.35">
      <c r="A26" s="36"/>
      <c r="B26" s="36"/>
      <c r="C26" s="37"/>
      <c r="D26" s="38"/>
      <c r="E26" s="38"/>
      <c r="F26" s="38"/>
      <c r="G26" s="36"/>
      <c r="H26" s="36"/>
      <c r="I26" s="36"/>
      <c r="J26" s="36"/>
      <c r="K26" s="36"/>
      <c r="L26" s="36"/>
    </row>
    <row r="27" spans="1:12" ht="13.5" customHeight="1" x14ac:dyDescent="0.35">
      <c r="A27" s="36"/>
      <c r="B27" s="36"/>
      <c r="C27" s="37"/>
      <c r="D27" s="38"/>
      <c r="E27" s="38"/>
      <c r="F27" s="38"/>
      <c r="G27" s="36"/>
      <c r="H27" s="36"/>
      <c r="I27" s="36"/>
      <c r="J27" s="36"/>
      <c r="K27" s="36"/>
      <c r="L27" s="36"/>
    </row>
    <row r="28" spans="1:12" ht="13.5" customHeight="1" x14ac:dyDescent="0.35">
      <c r="A28" s="36"/>
      <c r="B28" s="36"/>
      <c r="C28" s="37"/>
      <c r="D28" s="38"/>
      <c r="E28" s="38"/>
      <c r="F28" s="38"/>
      <c r="G28" s="36"/>
      <c r="H28" s="36"/>
      <c r="I28" s="36"/>
      <c r="J28" s="36"/>
      <c r="K28" s="36"/>
      <c r="L28" s="36"/>
    </row>
    <row r="29" spans="1:12" ht="13.5" customHeight="1" x14ac:dyDescent="0.35">
      <c r="A29" s="36"/>
      <c r="B29" s="36"/>
      <c r="C29" s="37"/>
      <c r="D29" s="38"/>
      <c r="E29" s="38"/>
      <c r="F29" s="38"/>
      <c r="G29" s="36"/>
      <c r="H29" s="36"/>
      <c r="I29" s="36"/>
      <c r="J29" s="36"/>
      <c r="K29" s="36"/>
      <c r="L29" s="36"/>
    </row>
    <row r="30" spans="1:12" ht="13.5" customHeight="1" x14ac:dyDescent="0.35">
      <c r="A30" s="36"/>
      <c r="B30" s="36"/>
      <c r="C30" s="37"/>
      <c r="D30" s="38"/>
      <c r="E30" s="38"/>
      <c r="F30" s="38"/>
      <c r="G30" s="36"/>
      <c r="H30" s="36"/>
      <c r="I30" s="36"/>
      <c r="J30" s="36"/>
      <c r="K30" s="36"/>
      <c r="L30" s="36"/>
    </row>
    <row r="31" spans="1:12" ht="13.5" customHeight="1" x14ac:dyDescent="0.35">
      <c r="A31" s="36"/>
      <c r="B31" s="36"/>
      <c r="C31" s="37"/>
      <c r="D31" s="38"/>
      <c r="E31" s="38"/>
      <c r="F31" s="38"/>
      <c r="G31" s="36"/>
      <c r="H31" s="36"/>
      <c r="I31" s="36"/>
      <c r="J31" s="36"/>
      <c r="K31" s="36"/>
      <c r="L31" s="36"/>
    </row>
    <row r="32" spans="1:12" ht="13.5" customHeight="1" x14ac:dyDescent="0.35">
      <c r="A32" s="36"/>
      <c r="B32" s="36"/>
      <c r="C32" s="37"/>
      <c r="D32" s="38"/>
      <c r="E32" s="38"/>
      <c r="F32" s="38"/>
      <c r="G32" s="36"/>
      <c r="H32" s="36"/>
      <c r="I32" s="36"/>
      <c r="J32" s="36"/>
      <c r="K32" s="36"/>
      <c r="L32" s="36"/>
    </row>
    <row r="33" spans="1:12" ht="13.5" customHeight="1" x14ac:dyDescent="0.35">
      <c r="A33" s="36"/>
      <c r="B33" s="36"/>
      <c r="C33" s="37"/>
      <c r="D33" s="38"/>
      <c r="E33" s="38"/>
      <c r="F33" s="38"/>
      <c r="G33" s="36"/>
      <c r="H33" s="36"/>
      <c r="I33" s="36"/>
      <c r="J33" s="36"/>
      <c r="K33" s="36"/>
      <c r="L33" s="36"/>
    </row>
    <row r="34" spans="1:12" s="1076" customFormat="1" ht="13.5" customHeight="1" x14ac:dyDescent="0.35">
      <c r="A34" s="1180"/>
      <c r="B34" s="1180"/>
      <c r="C34" s="1181"/>
      <c r="D34" s="1182"/>
      <c r="E34" s="1182"/>
      <c r="F34" s="1182"/>
      <c r="G34" s="1180"/>
      <c r="H34" s="1180"/>
      <c r="I34" s="1180"/>
      <c r="J34" s="1180"/>
      <c r="K34" s="1180"/>
      <c r="L34" s="1180"/>
    </row>
    <row r="35" spans="1:12" s="1076" customFormat="1" ht="13.5" customHeight="1" x14ac:dyDescent="0.25">
      <c r="C35" s="1077"/>
      <c r="D35" s="1078"/>
      <c r="E35" s="1078"/>
      <c r="F35" s="1078"/>
    </row>
    <row r="36" spans="1:12" ht="36" customHeight="1" x14ac:dyDescent="0.25">
      <c r="A36" s="1223" t="s">
        <v>250</v>
      </c>
      <c r="B36" s="1223"/>
      <c r="C36" s="1223"/>
      <c r="D36" s="1223"/>
      <c r="E36" s="1223"/>
      <c r="F36" s="1223"/>
      <c r="G36" s="1223"/>
      <c r="H36" s="1223"/>
      <c r="I36" s="1223"/>
      <c r="J36" s="1223"/>
      <c r="K36" s="1079"/>
    </row>
    <row r="37" spans="1:12" ht="13.5" customHeight="1" x14ac:dyDescent="0.25">
      <c r="A37" s="1222" t="str">
        <f>'T2'!A48:H48</f>
        <v>Quelle: Zi-Praxis-Panel 2021.</v>
      </c>
      <c r="B37" s="1222"/>
      <c r="C37" s="1222"/>
      <c r="D37" s="1222"/>
      <c r="E37" s="1222"/>
      <c r="F37" s="1222"/>
      <c r="G37" s="1222"/>
      <c r="H37" s="1222"/>
      <c r="I37" s="1222"/>
      <c r="J37" s="1222"/>
      <c r="K37" s="1222"/>
    </row>
    <row r="38" spans="1:12" ht="13.5" customHeight="1" x14ac:dyDescent="0.25"/>
    <row r="39" spans="1:12" ht="13.5" customHeight="1" x14ac:dyDescent="0.25"/>
    <row r="40" spans="1:12" ht="13.5" customHeight="1" x14ac:dyDescent="0.25"/>
    <row r="41" spans="1:12" ht="13.5" customHeight="1" x14ac:dyDescent="0.25"/>
    <row r="42" spans="1:12" ht="13.5" customHeight="1" x14ac:dyDescent="0.25"/>
    <row r="43" spans="1:12" ht="13.5" customHeight="1" x14ac:dyDescent="0.25"/>
    <row r="44" spans="1:12" ht="13.5" customHeight="1" x14ac:dyDescent="0.25"/>
    <row r="45" spans="1:12" ht="13.5" customHeight="1" x14ac:dyDescent="0.25">
      <c r="C45" s="1"/>
      <c r="D45" s="1"/>
      <c r="E45" s="1"/>
      <c r="F45" s="1"/>
    </row>
    <row r="46" spans="1:12" ht="13.5" customHeight="1" x14ac:dyDescent="0.25">
      <c r="C46" s="1"/>
      <c r="D46" s="1"/>
      <c r="E46" s="1"/>
      <c r="F46" s="1"/>
    </row>
    <row r="47" spans="1:12" ht="13.5" customHeight="1" x14ac:dyDescent="0.25">
      <c r="C47" s="1"/>
      <c r="D47" s="1"/>
      <c r="E47" s="1"/>
      <c r="F47" s="1"/>
    </row>
    <row r="48" spans="1:12" ht="13.5" customHeight="1" x14ac:dyDescent="0.25">
      <c r="C48" s="1"/>
      <c r="D48" s="1"/>
      <c r="E48" s="1"/>
      <c r="F48" s="1"/>
    </row>
    <row r="49" spans="3:6" ht="13.5" customHeight="1" x14ac:dyDescent="0.25">
      <c r="C49" s="1"/>
      <c r="D49" s="1"/>
      <c r="E49" s="1"/>
      <c r="F49" s="1"/>
    </row>
    <row r="50" spans="3:6" ht="13.5" customHeight="1" x14ac:dyDescent="0.25">
      <c r="C50" s="1"/>
      <c r="D50" s="1"/>
      <c r="E50" s="1"/>
      <c r="F50" s="1"/>
    </row>
    <row r="51" spans="3:6" ht="13.5" customHeight="1" x14ac:dyDescent="0.25">
      <c r="C51" s="1"/>
      <c r="D51" s="1"/>
      <c r="E51" s="1"/>
      <c r="F51" s="1"/>
    </row>
    <row r="52" spans="3:6" ht="13.5" customHeight="1" x14ac:dyDescent="0.25">
      <c r="C52" s="1"/>
      <c r="D52" s="1"/>
      <c r="E52" s="1"/>
      <c r="F52" s="1"/>
    </row>
    <row r="53" spans="3:6" ht="13.5" customHeight="1" x14ac:dyDescent="0.25">
      <c r="C53" s="1"/>
      <c r="D53" s="1"/>
      <c r="E53" s="1"/>
      <c r="F53" s="1"/>
    </row>
    <row r="54" spans="3:6" ht="13.5" customHeight="1" x14ac:dyDescent="0.25">
      <c r="C54" s="1"/>
      <c r="D54" s="1"/>
      <c r="E54" s="1"/>
      <c r="F54" s="1"/>
    </row>
    <row r="55" spans="3:6" ht="13.5" customHeight="1" x14ac:dyDescent="0.25">
      <c r="C55" s="1"/>
      <c r="D55" s="1"/>
      <c r="E55" s="1"/>
      <c r="F55" s="1"/>
    </row>
    <row r="56" spans="3:6" ht="13.5" customHeight="1" x14ac:dyDescent="0.25">
      <c r="C56" s="1"/>
      <c r="D56" s="1"/>
      <c r="E56" s="1"/>
      <c r="F56" s="1"/>
    </row>
    <row r="57" spans="3:6" ht="13.5" customHeight="1" x14ac:dyDescent="0.25">
      <c r="C57" s="1"/>
      <c r="D57" s="1"/>
      <c r="E57" s="1"/>
      <c r="F57" s="1"/>
    </row>
    <row r="58" spans="3:6" ht="13.5" customHeight="1" x14ac:dyDescent="0.25">
      <c r="C58" s="1"/>
      <c r="D58" s="1"/>
      <c r="E58" s="1"/>
      <c r="F58" s="1"/>
    </row>
    <row r="59" spans="3:6" ht="13.5" customHeight="1" x14ac:dyDescent="0.25">
      <c r="C59" s="1"/>
      <c r="D59" s="1"/>
      <c r="E59" s="1"/>
      <c r="F59" s="1"/>
    </row>
    <row r="60" spans="3:6" ht="13.5" customHeight="1" x14ac:dyDescent="0.25">
      <c r="C60" s="1"/>
      <c r="D60" s="1"/>
      <c r="E60" s="1"/>
      <c r="F60" s="1"/>
    </row>
    <row r="61" spans="3:6" ht="13.5" customHeight="1" x14ac:dyDescent="0.25">
      <c r="C61" s="1"/>
      <c r="D61" s="1"/>
      <c r="E61" s="1"/>
      <c r="F61" s="1"/>
    </row>
    <row r="62" spans="3:6" ht="13.5" customHeight="1" x14ac:dyDescent="0.25">
      <c r="C62" s="1"/>
      <c r="D62" s="1"/>
      <c r="E62" s="1"/>
      <c r="F62" s="1"/>
    </row>
    <row r="63" spans="3:6" ht="13.5" customHeight="1" x14ac:dyDescent="0.25">
      <c r="C63" s="1"/>
      <c r="D63" s="1"/>
      <c r="E63" s="1"/>
      <c r="F63" s="1"/>
    </row>
    <row r="64" spans="3:6" ht="13.5" customHeight="1" x14ac:dyDescent="0.25">
      <c r="C64" s="1"/>
      <c r="D64" s="1"/>
      <c r="E64" s="1"/>
      <c r="F64" s="1"/>
    </row>
    <row r="65" spans="3:6" ht="13.5" customHeight="1" x14ac:dyDescent="0.25">
      <c r="C65" s="1"/>
      <c r="D65" s="1"/>
      <c r="E65" s="1"/>
      <c r="F65" s="1"/>
    </row>
    <row r="66" spans="3:6" ht="13.5" customHeight="1" x14ac:dyDescent="0.25">
      <c r="C66" s="1"/>
      <c r="D66" s="1"/>
      <c r="E66" s="1"/>
      <c r="F66" s="1"/>
    </row>
    <row r="67" spans="3:6" ht="13.5" customHeight="1" x14ac:dyDescent="0.25">
      <c r="C67" s="1"/>
      <c r="D67" s="1"/>
      <c r="E67" s="1"/>
      <c r="F67" s="1"/>
    </row>
    <row r="68" spans="3:6" ht="13.5" customHeight="1" x14ac:dyDescent="0.25">
      <c r="C68" s="1"/>
      <c r="D68" s="1"/>
      <c r="E68" s="1"/>
      <c r="F68" s="1"/>
    </row>
    <row r="69" spans="3:6" ht="13.5" customHeight="1" x14ac:dyDescent="0.25">
      <c r="C69" s="1"/>
      <c r="D69" s="1"/>
      <c r="E69" s="1"/>
      <c r="F69" s="1"/>
    </row>
    <row r="70" spans="3:6" ht="13.5" customHeight="1" x14ac:dyDescent="0.25">
      <c r="C70" s="1"/>
      <c r="D70" s="1"/>
      <c r="E70" s="1"/>
      <c r="F70" s="1"/>
    </row>
    <row r="71" spans="3:6" ht="13.5" customHeight="1" x14ac:dyDescent="0.25">
      <c r="C71" s="1"/>
      <c r="D71" s="1"/>
      <c r="E71" s="1"/>
      <c r="F71" s="1"/>
    </row>
    <row r="72" spans="3:6" ht="13.5" customHeight="1" x14ac:dyDescent="0.25">
      <c r="C72" s="1"/>
      <c r="D72" s="1"/>
      <c r="E72" s="1"/>
      <c r="F72" s="1"/>
    </row>
    <row r="73" spans="3:6" ht="13.5" customHeight="1" x14ac:dyDescent="0.25">
      <c r="C73" s="1"/>
      <c r="D73" s="1"/>
      <c r="E73" s="1"/>
      <c r="F73" s="1"/>
    </row>
    <row r="74" spans="3:6" ht="13.5" customHeight="1" x14ac:dyDescent="0.25">
      <c r="C74" s="1"/>
      <c r="D74" s="1"/>
      <c r="E74" s="1"/>
      <c r="F74" s="1"/>
    </row>
    <row r="75" spans="3:6" ht="13.5" customHeight="1" x14ac:dyDescent="0.25">
      <c r="C75" s="1"/>
      <c r="D75" s="1"/>
      <c r="E75" s="1"/>
      <c r="F75" s="1"/>
    </row>
    <row r="76" spans="3:6" ht="13.5" customHeight="1" x14ac:dyDescent="0.25">
      <c r="C76" s="1"/>
      <c r="D76" s="1"/>
      <c r="E76" s="1"/>
      <c r="F76" s="1"/>
    </row>
    <row r="77" spans="3:6" ht="13.5" customHeight="1" x14ac:dyDescent="0.25">
      <c r="C77" s="1"/>
      <c r="D77" s="1"/>
      <c r="E77" s="1"/>
      <c r="F77" s="1"/>
    </row>
    <row r="78" spans="3:6" ht="13.5" customHeight="1" x14ac:dyDescent="0.25">
      <c r="C78" s="1"/>
      <c r="D78" s="1"/>
      <c r="E78" s="1"/>
      <c r="F78" s="1"/>
    </row>
    <row r="79" spans="3:6" ht="13.5" customHeight="1" x14ac:dyDescent="0.25">
      <c r="C79" s="1"/>
      <c r="D79" s="1"/>
      <c r="E79" s="1"/>
      <c r="F79" s="1"/>
    </row>
    <row r="80" spans="3:6" ht="13.5" customHeight="1" x14ac:dyDescent="0.25">
      <c r="C80" s="1"/>
      <c r="D80" s="1"/>
      <c r="E80" s="1"/>
      <c r="F80" s="1"/>
    </row>
    <row r="81" spans="3:6" ht="13.5" customHeight="1" x14ac:dyDescent="0.25">
      <c r="C81" s="1"/>
      <c r="D81" s="1"/>
      <c r="E81" s="1"/>
      <c r="F81" s="1"/>
    </row>
    <row r="82" spans="3:6" ht="13.5" customHeight="1" x14ac:dyDescent="0.25">
      <c r="C82" s="1"/>
      <c r="D82" s="1"/>
      <c r="E82" s="1"/>
      <c r="F82" s="1"/>
    </row>
    <row r="83" spans="3:6" ht="13.5" customHeight="1" x14ac:dyDescent="0.25">
      <c r="C83" s="1"/>
      <c r="D83" s="1"/>
      <c r="E83" s="1"/>
      <c r="F83" s="1"/>
    </row>
    <row r="84" spans="3:6" ht="13.5" customHeight="1" x14ac:dyDescent="0.25">
      <c r="C84" s="1"/>
      <c r="D84" s="1"/>
      <c r="E84" s="1"/>
      <c r="F84" s="1"/>
    </row>
    <row r="85" spans="3:6" ht="13.5" customHeight="1" x14ac:dyDescent="0.25">
      <c r="C85" s="1"/>
      <c r="D85" s="1"/>
      <c r="E85" s="1"/>
      <c r="F85" s="1"/>
    </row>
    <row r="86" spans="3:6" ht="13.5" customHeight="1" x14ac:dyDescent="0.25">
      <c r="C86" s="1"/>
      <c r="D86" s="1"/>
      <c r="E86" s="1"/>
      <c r="F86" s="1"/>
    </row>
    <row r="87" spans="3:6" ht="13.5" customHeight="1" x14ac:dyDescent="0.25">
      <c r="C87" s="1"/>
      <c r="D87" s="1"/>
      <c r="E87" s="1"/>
      <c r="F87" s="1"/>
    </row>
    <row r="88" spans="3:6" ht="13.5" customHeight="1" x14ac:dyDescent="0.25">
      <c r="C88" s="1"/>
      <c r="D88" s="1"/>
      <c r="E88" s="1"/>
      <c r="F88" s="1"/>
    </row>
    <row r="89" spans="3:6" ht="13.5" customHeight="1" x14ac:dyDescent="0.25">
      <c r="C89" s="1"/>
      <c r="D89" s="1"/>
      <c r="E89" s="1"/>
      <c r="F89" s="1"/>
    </row>
    <row r="90" spans="3:6" ht="13.5" customHeight="1" x14ac:dyDescent="0.25">
      <c r="C90" s="1"/>
      <c r="D90" s="1"/>
      <c r="E90" s="1"/>
      <c r="F90" s="1"/>
    </row>
    <row r="91" spans="3:6" ht="13.5" customHeight="1" x14ac:dyDescent="0.25">
      <c r="C91" s="1"/>
      <c r="D91" s="1"/>
      <c r="E91" s="1"/>
      <c r="F91" s="1"/>
    </row>
    <row r="92" spans="3:6" ht="13.5" customHeight="1" x14ac:dyDescent="0.25">
      <c r="C92" s="1"/>
      <c r="D92" s="1"/>
      <c r="E92" s="1"/>
      <c r="F92" s="1"/>
    </row>
    <row r="93" spans="3:6" ht="13.5" customHeight="1" x14ac:dyDescent="0.25">
      <c r="C93" s="1"/>
      <c r="D93" s="1"/>
      <c r="E93" s="1"/>
      <c r="F93" s="1"/>
    </row>
    <row r="94" spans="3:6" ht="13.5" customHeight="1" x14ac:dyDescent="0.25">
      <c r="C94" s="1"/>
      <c r="D94" s="1"/>
      <c r="E94" s="1"/>
      <c r="F94" s="1"/>
    </row>
    <row r="95" spans="3:6" ht="13.5" customHeight="1" x14ac:dyDescent="0.25">
      <c r="C95" s="1"/>
      <c r="D95" s="1"/>
      <c r="E95" s="1"/>
      <c r="F95" s="1"/>
    </row>
    <row r="96" spans="3:6" ht="13.5" customHeight="1" x14ac:dyDescent="0.25">
      <c r="C96" s="1"/>
      <c r="D96" s="1"/>
      <c r="E96" s="1"/>
      <c r="F96" s="1"/>
    </row>
  </sheetData>
  <mergeCells count="4">
    <mergeCell ref="A2:J2"/>
    <mergeCell ref="A37:K37"/>
    <mergeCell ref="A1:J1"/>
    <mergeCell ref="A36:J36"/>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6257" r:id="rId4" name="Button 1">
              <controlPr defaultSize="0" print="0" autoFill="0" autoPict="0" macro="[0]!zurück">
                <anchor moveWithCells="1" sizeWithCells="1">
                  <from>
                    <xdr:col>11</xdr:col>
                    <xdr:colOff>793750</xdr:colOff>
                    <xdr:row>2</xdr:row>
                    <xdr:rowOff>57150</xdr:rowOff>
                  </from>
                  <to>
                    <xdr:col>13</xdr:col>
                    <xdr:colOff>127000</xdr:colOff>
                    <xdr:row>6</xdr:row>
                    <xdr:rowOff>133350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dimension ref="A1:M93"/>
  <sheetViews>
    <sheetView showGridLines="0" zoomScaleNormal="100" workbookViewId="0"/>
  </sheetViews>
  <sheetFormatPr baseColWidth="10" defaultColWidth="11" defaultRowHeight="14.5" x14ac:dyDescent="0.35"/>
  <cols>
    <col min="1" max="1" width="26" style="662" customWidth="1"/>
    <col min="2" max="3" width="11" style="557"/>
    <col min="4" max="10" width="11" style="662"/>
    <col min="11" max="11" width="10.58203125" style="662" customWidth="1"/>
    <col min="12" max="13" width="15.58203125" style="586" customWidth="1"/>
    <col min="14" max="16384" width="11" style="662"/>
  </cols>
  <sheetData>
    <row r="1" spans="1:13" s="548" customFormat="1" ht="13.5" customHeight="1" x14ac:dyDescent="0.3">
      <c r="A1" s="1313" t="s">
        <v>171</v>
      </c>
      <c r="B1" s="1313"/>
      <c r="C1" s="1313"/>
      <c r="D1" s="1313"/>
      <c r="E1" s="1313"/>
      <c r="F1" s="1313"/>
      <c r="G1" s="1313"/>
      <c r="H1" s="1313"/>
      <c r="I1" s="1313"/>
      <c r="J1" s="1313"/>
    </row>
    <row r="2" spans="1:13" s="548" customFormat="1" ht="13.5" customHeight="1" x14ac:dyDescent="0.3">
      <c r="A2" s="748" t="s">
        <v>427</v>
      </c>
      <c r="B2" s="797"/>
      <c r="C2" s="552"/>
    </row>
    <row r="3" spans="1:13" ht="19" customHeight="1" x14ac:dyDescent="0.35">
      <c r="A3" s="1273" t="s">
        <v>167</v>
      </c>
      <c r="B3" s="1270" t="s">
        <v>155</v>
      </c>
      <c r="C3" s="1270" t="s">
        <v>411</v>
      </c>
      <c r="D3" s="1274" t="s">
        <v>154</v>
      </c>
      <c r="E3" s="1274"/>
      <c r="F3" s="1274"/>
      <c r="G3" s="1274"/>
      <c r="H3" s="1274"/>
      <c r="I3" s="1274"/>
      <c r="J3" s="1274"/>
      <c r="L3" s="1270" t="s">
        <v>286</v>
      </c>
      <c r="M3" s="1270" t="s">
        <v>428</v>
      </c>
    </row>
    <row r="4" spans="1:13" ht="13.5" customHeight="1" x14ac:dyDescent="0.35">
      <c r="A4" s="1273"/>
      <c r="B4" s="1270"/>
      <c r="C4" s="1270"/>
      <c r="D4" s="1332" t="s">
        <v>13</v>
      </c>
      <c r="E4" s="1332" t="s">
        <v>164</v>
      </c>
      <c r="F4" s="1332" t="s">
        <v>274</v>
      </c>
      <c r="G4" s="1332" t="s">
        <v>170</v>
      </c>
      <c r="H4" s="1332" t="s">
        <v>275</v>
      </c>
      <c r="I4" s="1332" t="s">
        <v>165</v>
      </c>
      <c r="J4" s="1332" t="s">
        <v>241</v>
      </c>
      <c r="L4" s="1270"/>
      <c r="M4" s="1270"/>
    </row>
    <row r="5" spans="1:13" ht="13.5" customHeight="1" x14ac:dyDescent="0.35">
      <c r="A5" s="1273"/>
      <c r="B5" s="1270"/>
      <c r="C5" s="1270"/>
      <c r="D5" s="1332"/>
      <c r="E5" s="1332"/>
      <c r="F5" s="1332"/>
      <c r="G5" s="1332"/>
      <c r="H5" s="1332"/>
      <c r="I5" s="1332"/>
      <c r="J5" s="1332"/>
      <c r="L5" s="1270"/>
      <c r="M5" s="1270"/>
    </row>
    <row r="6" spans="1:13" ht="13.5" customHeight="1" x14ac:dyDescent="0.35">
      <c r="A6" s="1273"/>
      <c r="B6" s="1270"/>
      <c r="C6" s="1270"/>
      <c r="D6" s="1332"/>
      <c r="E6" s="1332"/>
      <c r="F6" s="1332"/>
      <c r="G6" s="1332"/>
      <c r="H6" s="1332"/>
      <c r="I6" s="1332"/>
      <c r="J6" s="1332"/>
      <c r="L6" s="1270"/>
      <c r="M6" s="1270"/>
    </row>
    <row r="7" spans="1:13" ht="13.5" customHeight="1" x14ac:dyDescent="0.35">
      <c r="A7" s="1273"/>
      <c r="B7" s="1270"/>
      <c r="C7" s="1270"/>
      <c r="D7" s="1332"/>
      <c r="E7" s="1332"/>
      <c r="F7" s="1332"/>
      <c r="G7" s="1332"/>
      <c r="H7" s="1332"/>
      <c r="I7" s="1332"/>
      <c r="J7" s="1332"/>
      <c r="L7" s="1270"/>
      <c r="M7" s="1270"/>
    </row>
    <row r="8" spans="1:13" ht="13.5" customHeight="1" x14ac:dyDescent="0.35">
      <c r="A8" s="745" t="s">
        <v>7</v>
      </c>
      <c r="B8" s="880">
        <v>181868.88454408682</v>
      </c>
      <c r="C8" s="880">
        <v>149975.33732816973</v>
      </c>
      <c r="D8" s="873">
        <v>0.54053287640133429</v>
      </c>
      <c r="E8" s="873">
        <v>5.2768809820678927E-2</v>
      </c>
      <c r="F8" s="873">
        <v>0.11800889850448164</v>
      </c>
      <c r="G8" s="873">
        <v>3.5714874604062419E-2</v>
      </c>
      <c r="H8" s="873">
        <v>2.0833578644067551E-2</v>
      </c>
      <c r="I8" s="873">
        <v>6.158345027293325E-2</v>
      </c>
      <c r="J8" s="873">
        <v>7.7835359228148196E-3</v>
      </c>
      <c r="K8" s="561"/>
      <c r="L8" s="556">
        <v>2.0815955033215709E-2</v>
      </c>
      <c r="M8" s="556">
        <v>1.5153168343691049E-2</v>
      </c>
    </row>
    <row r="9" spans="1:13" ht="13.5" customHeight="1" x14ac:dyDescent="0.35">
      <c r="A9" s="746" t="s">
        <v>78</v>
      </c>
      <c r="B9" s="881">
        <v>135933.13900857605</v>
      </c>
      <c r="C9" s="881">
        <v>135933.13900857605</v>
      </c>
      <c r="D9" s="878">
        <v>0.51625540869128528</v>
      </c>
      <c r="E9" s="878">
        <v>4.6924879048920218E-2</v>
      </c>
      <c r="F9" s="878">
        <v>0.12568910975980066</v>
      </c>
      <c r="G9" s="878">
        <v>3.8149625620948237E-2</v>
      </c>
      <c r="H9" s="878">
        <v>2.7457911665334431E-2</v>
      </c>
      <c r="I9" s="878">
        <v>6.6202084309838649E-2</v>
      </c>
      <c r="J9" s="878">
        <v>8.4600776045295496E-3</v>
      </c>
      <c r="K9" s="551"/>
      <c r="L9" s="562">
        <v>1.866169239005562E-2</v>
      </c>
      <c r="M9" s="562">
        <v>1.866169239005562E-2</v>
      </c>
    </row>
    <row r="10" spans="1:13" ht="13.5" customHeight="1" x14ac:dyDescent="0.35">
      <c r="A10" s="784" t="s">
        <v>294</v>
      </c>
      <c r="B10" s="881">
        <v>412044.10316775506</v>
      </c>
      <c r="C10" s="881">
        <v>180859.90208850068</v>
      </c>
      <c r="D10" s="878">
        <v>0.58066506298839271</v>
      </c>
      <c r="E10" s="878">
        <v>6.2429196271816187E-2</v>
      </c>
      <c r="F10" s="878">
        <v>0.10531302450280733</v>
      </c>
      <c r="G10" s="878">
        <v>3.1690077484787443E-2</v>
      </c>
      <c r="H10" s="878">
        <v>9.8831380132986604E-3</v>
      </c>
      <c r="I10" s="878">
        <v>5.394855666869993E-2</v>
      </c>
      <c r="J10" s="878">
        <v>6.6651698177181799E-3</v>
      </c>
      <c r="K10" s="551"/>
      <c r="L10" s="546">
        <v>3.6680671304608413E-2</v>
      </c>
      <c r="M10" s="546">
        <v>2.7732518876350198E-2</v>
      </c>
    </row>
    <row r="11" spans="1:13" ht="27" customHeight="1" x14ac:dyDescent="0.35">
      <c r="A11" s="749" t="s">
        <v>86</v>
      </c>
      <c r="B11" s="882">
        <v>218771.91850615022</v>
      </c>
      <c r="C11" s="882">
        <v>170130.18181351831</v>
      </c>
      <c r="D11" s="874">
        <v>0.60138108209429841</v>
      </c>
      <c r="E11" s="874">
        <v>3.7925950404375658E-2</v>
      </c>
      <c r="F11" s="874">
        <v>0.10220871734568039</v>
      </c>
      <c r="G11" s="874">
        <v>3.2196415925433812E-2</v>
      </c>
      <c r="H11" s="874">
        <v>2.3160864016494229E-2</v>
      </c>
      <c r="I11" s="874">
        <v>5.0823431533449231E-2</v>
      </c>
      <c r="J11" s="874">
        <v>6.2403618256012703E-3</v>
      </c>
      <c r="K11" s="561"/>
      <c r="L11" s="556">
        <v>2.2236412402302771E-2</v>
      </c>
      <c r="M11" s="556">
        <v>1.957624824268573E-2</v>
      </c>
    </row>
    <row r="12" spans="1:13" ht="13.5" customHeight="1" x14ac:dyDescent="0.35">
      <c r="A12" s="784" t="s">
        <v>78</v>
      </c>
      <c r="B12" s="881">
        <v>186801.27151778067</v>
      </c>
      <c r="C12" s="881">
        <v>186801.27151778067</v>
      </c>
      <c r="D12" s="878">
        <v>0.58407416899537767</v>
      </c>
      <c r="E12" s="878">
        <v>3.5574693568172222E-2</v>
      </c>
      <c r="F12" s="878">
        <v>0.10597648962743764</v>
      </c>
      <c r="G12" s="878">
        <v>3.2369074276248591E-2</v>
      </c>
      <c r="H12" s="878">
        <v>2.817297316771852E-2</v>
      </c>
      <c r="I12" s="878">
        <v>5.4890429433668432E-2</v>
      </c>
      <c r="J12" s="878">
        <v>6.9051247701062499E-3</v>
      </c>
      <c r="K12" s="551"/>
      <c r="L12" s="562">
        <v>2.2641435272847909E-2</v>
      </c>
      <c r="M12" s="562">
        <v>2.2641435272847909E-2</v>
      </c>
    </row>
    <row r="13" spans="1:13" ht="13.5" customHeight="1" x14ac:dyDescent="0.35">
      <c r="A13" s="785" t="s">
        <v>294</v>
      </c>
      <c r="B13" s="883">
        <v>319242.514503885</v>
      </c>
      <c r="C13" s="883">
        <v>146146.33945880007</v>
      </c>
      <c r="D13" s="879">
        <v>0.63320592522179786</v>
      </c>
      <c r="E13" s="879">
        <v>4.2249562566575707E-2</v>
      </c>
      <c r="F13" s="879">
        <v>9.5280343630408187E-2</v>
      </c>
      <c r="G13" s="879">
        <v>3.1878922857899172E-2</v>
      </c>
      <c r="H13" s="879">
        <v>1.3944339581205729E-2</v>
      </c>
      <c r="I13" s="879">
        <v>4.3344826340567189E-2</v>
      </c>
      <c r="J13" s="879">
        <v>5.0179614873708403E-3</v>
      </c>
      <c r="K13" s="551"/>
      <c r="L13" s="546">
        <v>4.0180446319871548E-2</v>
      </c>
      <c r="M13" s="546">
        <v>3.5433250721338613E-2</v>
      </c>
    </row>
    <row r="14" spans="1:13" ht="13.5" customHeight="1" x14ac:dyDescent="0.35">
      <c r="A14" s="745" t="s">
        <v>87</v>
      </c>
      <c r="B14" s="880">
        <v>312882.94730594923</v>
      </c>
      <c r="C14" s="880">
        <v>199775.81454971372</v>
      </c>
      <c r="D14" s="873">
        <v>0.49945450869428071</v>
      </c>
      <c r="E14" s="873">
        <v>5.6029588822366388E-2</v>
      </c>
      <c r="F14" s="873">
        <v>9.9730791635820173E-2</v>
      </c>
      <c r="G14" s="873">
        <v>3.6969708431712302E-2</v>
      </c>
      <c r="H14" s="873">
        <v>2.2703114296465959E-2</v>
      </c>
      <c r="I14" s="873">
        <v>7.6573178133118161E-2</v>
      </c>
      <c r="J14" s="873">
        <v>1.64745222957005E-3</v>
      </c>
      <c r="K14" s="561"/>
      <c r="L14" s="556">
        <v>0.37969110900775438</v>
      </c>
      <c r="M14" s="556">
        <v>0.19076215211188347</v>
      </c>
    </row>
    <row r="15" spans="1:13" ht="13.5" customHeight="1" x14ac:dyDescent="0.35">
      <c r="A15" s="746" t="s">
        <v>78</v>
      </c>
      <c r="B15" s="881">
        <v>120105.40579353357</v>
      </c>
      <c r="C15" s="881">
        <v>120105.40579353357</v>
      </c>
      <c r="D15" s="878">
        <v>0.46985797067886115</v>
      </c>
      <c r="E15" s="878">
        <v>5.9868146412984977E-2</v>
      </c>
      <c r="F15" s="878">
        <v>9.0874730346803587E-2</v>
      </c>
      <c r="G15" s="878">
        <v>4.8247313878976773E-2</v>
      </c>
      <c r="H15" s="878">
        <v>6.0640776942144842E-2</v>
      </c>
      <c r="I15" s="878">
        <v>3.8311217243306113E-2</v>
      </c>
      <c r="J15" s="878">
        <v>3.06390051178273E-3</v>
      </c>
      <c r="K15" s="551"/>
      <c r="L15" s="562">
        <v>0.30285458550912536</v>
      </c>
      <c r="M15" s="562">
        <v>0.30285458550912536</v>
      </c>
    </row>
    <row r="16" spans="1:13" ht="13.5" customHeight="1" x14ac:dyDescent="0.35">
      <c r="A16" s="784" t="s">
        <v>294</v>
      </c>
      <c r="B16" s="881">
        <v>835481.96867770061</v>
      </c>
      <c r="C16" s="881">
        <v>269423.69548624061</v>
      </c>
      <c r="D16" s="878">
        <v>0.51098847136898251</v>
      </c>
      <c r="E16" s="878">
        <v>5.4533678052268143E-2</v>
      </c>
      <c r="F16" s="878">
        <v>0.10318205611476608</v>
      </c>
      <c r="G16" s="878">
        <v>3.2574752500684312E-2</v>
      </c>
      <c r="H16" s="878">
        <v>7.9185612959521198E-3</v>
      </c>
      <c r="I16" s="878">
        <v>9.1484112261092029E-2</v>
      </c>
      <c r="J16" s="878">
        <v>1.0954531542331E-3</v>
      </c>
      <c r="K16" s="551"/>
      <c r="L16" s="546">
        <v>0.38484502001144505</v>
      </c>
      <c r="M16" s="546">
        <v>0.25314597763490987</v>
      </c>
    </row>
    <row r="17" spans="1:13" ht="13.5" customHeight="1" x14ac:dyDescent="0.35">
      <c r="A17" s="747" t="s">
        <v>63</v>
      </c>
      <c r="B17" s="882">
        <v>303450.73526168946</v>
      </c>
      <c r="C17" s="882">
        <v>252704.35542286353</v>
      </c>
      <c r="D17" s="874">
        <v>0.49654260005307133</v>
      </c>
      <c r="E17" s="874">
        <v>9.2147006017911939E-2</v>
      </c>
      <c r="F17" s="874">
        <v>0.10102450917622316</v>
      </c>
      <c r="G17" s="874">
        <v>2.984684114815353E-2</v>
      </c>
      <c r="H17" s="874">
        <v>1.2456319049721481E-2</v>
      </c>
      <c r="I17" s="874">
        <v>8.2480398435040278E-2</v>
      </c>
      <c r="J17" s="874">
        <v>1.245529557884642E-2</v>
      </c>
      <c r="K17" s="561"/>
      <c r="L17" s="556">
        <v>0.11739560804577615</v>
      </c>
      <c r="M17" s="556">
        <v>7.6645563398834354E-2</v>
      </c>
    </row>
    <row r="18" spans="1:13" ht="13.5" customHeight="1" x14ac:dyDescent="0.35">
      <c r="A18" s="784" t="s">
        <v>78</v>
      </c>
      <c r="B18" s="881">
        <v>220860.18276379455</v>
      </c>
      <c r="C18" s="881">
        <v>220860.18276379455</v>
      </c>
      <c r="D18" s="878">
        <v>0.51824646796639495</v>
      </c>
      <c r="E18" s="878">
        <v>7.2364790787447925E-2</v>
      </c>
      <c r="F18" s="878">
        <v>0.11552671895920705</v>
      </c>
      <c r="G18" s="878">
        <v>3.2447187494926671E-2</v>
      </c>
      <c r="H18" s="878">
        <v>1.4968143841678491E-2</v>
      </c>
      <c r="I18" s="878">
        <v>8.0863319197228181E-2</v>
      </c>
      <c r="J18" s="878">
        <v>1.6024865751137679E-2</v>
      </c>
      <c r="K18" s="551"/>
      <c r="L18" s="562">
        <v>8.3685568041254516E-2</v>
      </c>
      <c r="M18" s="562">
        <v>8.3685568041254516E-2</v>
      </c>
    </row>
    <row r="19" spans="1:13" ht="13.5" customHeight="1" x14ac:dyDescent="0.35">
      <c r="A19" s="785" t="s">
        <v>294</v>
      </c>
      <c r="B19" s="883">
        <v>773395.40300388623</v>
      </c>
      <c r="C19" s="883">
        <v>330024.09609178914</v>
      </c>
      <c r="D19" s="879">
        <v>0.4612755338222943</v>
      </c>
      <c r="E19" s="879">
        <v>0.12429153885005283</v>
      </c>
      <c r="F19" s="879">
        <v>7.7459566975521782E-2</v>
      </c>
      <c r="G19" s="879">
        <v>2.5621484303887391E-2</v>
      </c>
      <c r="H19" s="879">
        <v>8.3748027203819995E-3</v>
      </c>
      <c r="I19" s="879">
        <v>8.5108024110246636E-2</v>
      </c>
      <c r="J19" s="879">
        <v>6.6550267887693897E-3</v>
      </c>
      <c r="K19" s="551"/>
      <c r="L19" s="546">
        <v>0.2368518209005544</v>
      </c>
      <c r="M19" s="546">
        <v>0.19937723802635518</v>
      </c>
    </row>
    <row r="20" spans="1:13" ht="13.5" customHeight="1" x14ac:dyDescent="0.35">
      <c r="A20" s="745" t="s">
        <v>88</v>
      </c>
      <c r="B20" s="880">
        <v>367315.83329939854</v>
      </c>
      <c r="C20" s="880">
        <v>254218.87223732323</v>
      </c>
      <c r="D20" s="873">
        <v>0.50937060810945167</v>
      </c>
      <c r="E20" s="873">
        <v>7.4679159230186504E-2</v>
      </c>
      <c r="F20" s="873">
        <v>0.13010268131376193</v>
      </c>
      <c r="G20" s="873">
        <v>4.5190325695918077E-2</v>
      </c>
      <c r="H20" s="873">
        <v>1.2798290946269201E-2</v>
      </c>
      <c r="I20" s="873">
        <v>6.8335435903137939E-2</v>
      </c>
      <c r="J20" s="873">
        <v>9.4266115092093098E-3</v>
      </c>
      <c r="K20" s="561"/>
      <c r="L20" s="556">
        <v>0.10257794835869158</v>
      </c>
      <c r="M20" s="556">
        <v>6.330997451939871E-2</v>
      </c>
    </row>
    <row r="21" spans="1:13" ht="13.5" customHeight="1" x14ac:dyDescent="0.35">
      <c r="A21" s="746" t="s">
        <v>78</v>
      </c>
      <c r="B21" s="881">
        <v>259565.86722711794</v>
      </c>
      <c r="C21" s="881">
        <v>259565.86722711794</v>
      </c>
      <c r="D21" s="878">
        <v>0.49756069308873785</v>
      </c>
      <c r="E21" s="878">
        <v>6.7868464142831555E-2</v>
      </c>
      <c r="F21" s="878">
        <v>0.13275500392230918</v>
      </c>
      <c r="G21" s="878">
        <v>4.847552140319146E-2</v>
      </c>
      <c r="H21" s="878">
        <v>1.9923973647278239E-2</v>
      </c>
      <c r="I21" s="878">
        <v>6.1281627292750392E-2</v>
      </c>
      <c r="J21" s="878">
        <v>9.1009974503348297E-3</v>
      </c>
      <c r="K21" s="551"/>
      <c r="L21" s="562">
        <v>9.2093660051812382E-2</v>
      </c>
      <c r="M21" s="562">
        <v>9.2093660051812382E-2</v>
      </c>
    </row>
    <row r="22" spans="1:13" ht="13.5" customHeight="1" x14ac:dyDescent="0.35">
      <c r="A22" s="784" t="s">
        <v>294</v>
      </c>
      <c r="B22" s="881">
        <v>679728.95480916975</v>
      </c>
      <c r="C22" s="881">
        <v>248549.9587867439</v>
      </c>
      <c r="D22" s="878">
        <v>0.52244648156314533</v>
      </c>
      <c r="E22" s="878">
        <v>8.221992365886778E-2</v>
      </c>
      <c r="F22" s="878">
        <v>0.12716604419766872</v>
      </c>
      <c r="G22" s="878">
        <v>4.155297493906826E-2</v>
      </c>
      <c r="H22" s="878">
        <v>4.9087739509184099E-3</v>
      </c>
      <c r="I22" s="878">
        <v>7.6145374297633586E-2</v>
      </c>
      <c r="J22" s="878">
        <v>9.7871296180287604E-3</v>
      </c>
      <c r="K22" s="551"/>
      <c r="L22" s="546">
        <v>0.13643176917290645</v>
      </c>
      <c r="M22" s="546">
        <v>7.9224551301769724E-2</v>
      </c>
    </row>
    <row r="23" spans="1:13" ht="13.5" customHeight="1" x14ac:dyDescent="0.35">
      <c r="A23" s="747" t="s">
        <v>64</v>
      </c>
      <c r="B23" s="882">
        <v>312355.04306604626</v>
      </c>
      <c r="C23" s="882">
        <v>253325.19198525429</v>
      </c>
      <c r="D23" s="874">
        <v>0.56343358269062727</v>
      </c>
      <c r="E23" s="884">
        <v>6.8469158444575268E-2</v>
      </c>
      <c r="F23" s="874">
        <v>0.11107085802351284</v>
      </c>
      <c r="G23" s="874">
        <v>2.9137584091191181E-2</v>
      </c>
      <c r="H23" s="874">
        <v>1.194614399132627E-2</v>
      </c>
      <c r="I23" s="874">
        <v>6.0732974903634038E-2</v>
      </c>
      <c r="J23" s="874">
        <v>7.27001139785811E-3</v>
      </c>
      <c r="K23" s="561"/>
      <c r="L23" s="556">
        <v>8.3559916913642895E-2</v>
      </c>
      <c r="M23" s="556">
        <v>8.6763357927608753E-2</v>
      </c>
    </row>
    <row r="24" spans="1:13" ht="13.5" customHeight="1" x14ac:dyDescent="0.35">
      <c r="A24" s="784" t="s">
        <v>78</v>
      </c>
      <c r="B24" s="881">
        <v>280861.79258038459</v>
      </c>
      <c r="C24" s="881">
        <v>280861.79258038459</v>
      </c>
      <c r="D24" s="878">
        <v>0.54260871923043519</v>
      </c>
      <c r="E24" s="875">
        <v>6.8223110542925583E-2</v>
      </c>
      <c r="F24" s="878">
        <v>0.11043257928222069</v>
      </c>
      <c r="G24" s="878">
        <v>2.614736050897495E-2</v>
      </c>
      <c r="H24" s="878">
        <v>1.560895890815244E-2</v>
      </c>
      <c r="I24" s="878">
        <v>6.7206796852688447E-2</v>
      </c>
      <c r="J24" s="878">
        <v>8.3314165016652297E-3</v>
      </c>
      <c r="K24" s="551"/>
      <c r="L24" s="562">
        <v>0.10446201962135512</v>
      </c>
      <c r="M24" s="562">
        <v>0.10446201962135512</v>
      </c>
    </row>
    <row r="25" spans="1:13" ht="13.5" customHeight="1" x14ac:dyDescent="0.35">
      <c r="A25" s="785" t="s">
        <v>294</v>
      </c>
      <c r="B25" s="883">
        <v>416014.32268927345</v>
      </c>
      <c r="C25" s="883">
        <v>208007.16134463673</v>
      </c>
      <c r="D25" s="879">
        <v>0.60970973502466053</v>
      </c>
      <c r="E25" s="778">
        <v>6.9015915939527134E-2</v>
      </c>
      <c r="F25" s="879">
        <v>0.11248921470662245</v>
      </c>
      <c r="G25" s="879">
        <v>3.5782335557051972E-2</v>
      </c>
      <c r="H25" s="879">
        <v>3.8067878132445601E-3</v>
      </c>
      <c r="I25" s="879">
        <v>4.6347114882485108E-2</v>
      </c>
      <c r="J25" s="879">
        <v>4.9114007704323002E-3</v>
      </c>
      <c r="K25" s="551"/>
      <c r="L25" s="546">
        <v>0.1254088695751982</v>
      </c>
      <c r="M25" s="546">
        <v>0.1254088695751982</v>
      </c>
    </row>
    <row r="26" spans="1:13" ht="13.5" customHeight="1" x14ac:dyDescent="0.35">
      <c r="A26" s="745" t="s">
        <v>65</v>
      </c>
      <c r="B26" s="880">
        <v>212726.14849098149</v>
      </c>
      <c r="C26" s="880">
        <v>166781.3503497752</v>
      </c>
      <c r="D26" s="873">
        <v>0.50678271045682732</v>
      </c>
      <c r="E26" s="873">
        <v>5.4018851611161142E-2</v>
      </c>
      <c r="F26" s="873">
        <v>0.12857998075324764</v>
      </c>
      <c r="G26" s="873">
        <v>4.4241466297864407E-2</v>
      </c>
      <c r="H26" s="873">
        <v>1.8500232781157689E-2</v>
      </c>
      <c r="I26" s="873">
        <v>7.5454452200477987E-2</v>
      </c>
      <c r="J26" s="873">
        <v>1.4417004223280881E-2</v>
      </c>
      <c r="K26" s="561"/>
      <c r="L26" s="556">
        <v>3.154125746212743E-2</v>
      </c>
      <c r="M26" s="556">
        <v>2.3006977179641942E-2</v>
      </c>
    </row>
    <row r="27" spans="1:13" ht="13.5" customHeight="1" x14ac:dyDescent="0.35">
      <c r="A27" s="746" t="s">
        <v>78</v>
      </c>
      <c r="B27" s="881">
        <v>173282.8682462557</v>
      </c>
      <c r="C27" s="881">
        <v>173282.8682462557</v>
      </c>
      <c r="D27" s="878">
        <v>0.48349907076333598</v>
      </c>
      <c r="E27" s="878">
        <v>5.2764285821556858E-2</v>
      </c>
      <c r="F27" s="878">
        <v>0.13374320932301745</v>
      </c>
      <c r="G27" s="878">
        <v>4.6228795485427299E-2</v>
      </c>
      <c r="H27" s="878">
        <v>2.2849235913181731E-2</v>
      </c>
      <c r="I27" s="878">
        <v>7.9954644193985389E-2</v>
      </c>
      <c r="J27" s="878">
        <v>1.5805629804291961E-2</v>
      </c>
      <c r="K27" s="551"/>
      <c r="L27" s="562">
        <v>2.6659545079673209E-2</v>
      </c>
      <c r="M27" s="562">
        <v>2.6659545079673209E-2</v>
      </c>
    </row>
    <row r="28" spans="1:13" ht="13.5" customHeight="1" x14ac:dyDescent="0.35">
      <c r="A28" s="784" t="s">
        <v>294</v>
      </c>
      <c r="B28" s="881">
        <v>350226.9249931791</v>
      </c>
      <c r="C28" s="881">
        <v>156644.29233730686</v>
      </c>
      <c r="D28" s="878">
        <v>0.54694228401406275</v>
      </c>
      <c r="E28" s="878">
        <v>5.6182724088713963E-2</v>
      </c>
      <c r="F28" s="878">
        <v>0.11967445480154501</v>
      </c>
      <c r="G28" s="878">
        <v>4.081372502798554E-2</v>
      </c>
      <c r="H28" s="878">
        <v>1.0999081179418181E-2</v>
      </c>
      <c r="I28" s="878">
        <v>6.7692530363341399E-2</v>
      </c>
      <c r="J28" s="878">
        <v>1.202190569494988E-2</v>
      </c>
      <c r="K28" s="551"/>
      <c r="L28" s="546">
        <v>5.2078777622313603E-2</v>
      </c>
      <c r="M28" s="546">
        <v>4.5839504457443163E-2</v>
      </c>
    </row>
    <row r="29" spans="1:13" ht="13.5" customHeight="1" x14ac:dyDescent="0.35">
      <c r="A29" s="747" t="s">
        <v>89</v>
      </c>
      <c r="B29" s="882">
        <v>261986.15348545747</v>
      </c>
      <c r="C29" s="882">
        <v>189795.88596830558</v>
      </c>
      <c r="D29" s="874">
        <v>0.56313223866292605</v>
      </c>
      <c r="E29" s="884">
        <v>3.1656018403860953E-2</v>
      </c>
      <c r="F29" s="874">
        <v>0.12330072266485152</v>
      </c>
      <c r="G29" s="874">
        <v>3.0187321227545139E-2</v>
      </c>
      <c r="H29" s="874">
        <v>1.3944135707457299E-2</v>
      </c>
      <c r="I29" s="874">
        <v>6.078170395996596E-2</v>
      </c>
      <c r="J29" s="874">
        <v>8.5032104066083605E-3</v>
      </c>
      <c r="K29" s="561"/>
      <c r="L29" s="556">
        <v>9.1099659053353085E-2</v>
      </c>
      <c r="M29" s="556">
        <v>5.0790670202633607E-2</v>
      </c>
    </row>
    <row r="30" spans="1:13" ht="13.5" customHeight="1" x14ac:dyDescent="0.35">
      <c r="A30" s="784" t="s">
        <v>78</v>
      </c>
      <c r="B30" s="881">
        <v>179255.07760348025</v>
      </c>
      <c r="C30" s="881">
        <v>179255.07760348025</v>
      </c>
      <c r="D30" s="878">
        <v>0.5199014257087532</v>
      </c>
      <c r="E30" s="875">
        <v>3.0368876857132038E-2</v>
      </c>
      <c r="F30" s="878">
        <v>0.13609649082485706</v>
      </c>
      <c r="G30" s="878">
        <v>3.9003316975740381E-2</v>
      </c>
      <c r="H30" s="878">
        <v>2.2699331770826291E-2</v>
      </c>
      <c r="I30" s="878">
        <v>7.0083533910061613E-2</v>
      </c>
      <c r="J30" s="878">
        <v>9.4938604298006792E-3</v>
      </c>
      <c r="K30" s="551"/>
      <c r="L30" s="562">
        <v>5.5942260546582329E-2</v>
      </c>
      <c r="M30" s="562">
        <v>5.5942260546582329E-2</v>
      </c>
    </row>
    <row r="31" spans="1:13" ht="13.5" customHeight="1" x14ac:dyDescent="0.35">
      <c r="A31" s="785" t="s">
        <v>294</v>
      </c>
      <c r="B31" s="883">
        <v>512647.638579208</v>
      </c>
      <c r="C31" s="883">
        <v>202405.32687889406</v>
      </c>
      <c r="D31" s="879">
        <v>0.6089321717932914</v>
      </c>
      <c r="E31" s="778">
        <v>3.301965218127776E-2</v>
      </c>
      <c r="F31" s="879">
        <v>0.10974452776513612</v>
      </c>
      <c r="G31" s="879">
        <v>2.0847408601498831E-2</v>
      </c>
      <c r="H31" s="879">
        <v>4.6686359690969598E-3</v>
      </c>
      <c r="I31" s="879">
        <v>5.0927084983542453E-2</v>
      </c>
      <c r="J31" s="879">
        <v>7.4536880470381199E-3</v>
      </c>
      <c r="K31" s="551"/>
      <c r="L31" s="546">
        <v>0.1533667115285566</v>
      </c>
      <c r="M31" s="546">
        <v>0.10542952685743061</v>
      </c>
    </row>
    <row r="32" spans="1:13" ht="13.5" customHeight="1" x14ac:dyDescent="0.35">
      <c r="A32" s="747" t="s">
        <v>90</v>
      </c>
      <c r="B32" s="882">
        <v>459720.125</v>
      </c>
      <c r="C32" s="882">
        <v>408640.11111111118</v>
      </c>
      <c r="D32" s="874">
        <v>0.44816207469707792</v>
      </c>
      <c r="E32" s="874">
        <v>0.11551783816294751</v>
      </c>
      <c r="F32" s="874">
        <v>9.8205402689299282E-2</v>
      </c>
      <c r="G32" s="874">
        <v>2.1690914662480791E-2</v>
      </c>
      <c r="H32" s="874">
        <v>9.2230027998012904E-3</v>
      </c>
      <c r="I32" s="874">
        <v>0.13338196799628904</v>
      </c>
      <c r="J32" s="874">
        <v>2.561939179843388E-2</v>
      </c>
      <c r="K32" s="561"/>
      <c r="L32" s="560">
        <v>0.15620689458288578</v>
      </c>
      <c r="M32" s="560">
        <v>0.16295326547982519</v>
      </c>
    </row>
    <row r="33" spans="1:13" ht="13.5" customHeight="1" x14ac:dyDescent="0.35">
      <c r="A33" s="784" t="s">
        <v>78</v>
      </c>
      <c r="B33" s="881">
        <v>435656.57142857142</v>
      </c>
      <c r="C33" s="881">
        <v>435656.57142857142</v>
      </c>
      <c r="D33" s="878">
        <v>0.45184476894644404</v>
      </c>
      <c r="E33" s="878">
        <v>8.1523913331470799E-2</v>
      </c>
      <c r="F33" s="878">
        <v>0.10219255271845845</v>
      </c>
      <c r="G33" s="878">
        <v>1.8140763563435941E-2</v>
      </c>
      <c r="H33" s="878">
        <v>1.112278478854248E-2</v>
      </c>
      <c r="I33" s="878">
        <v>0.14233754241545438</v>
      </c>
      <c r="J33" s="878">
        <v>3.0061031034930529E-2</v>
      </c>
      <c r="K33" s="551"/>
      <c r="L33" s="562">
        <v>0.17933082163757427</v>
      </c>
      <c r="M33" s="562">
        <v>0.17933082163757427</v>
      </c>
    </row>
    <row r="34" spans="1:13" ht="13.5" customHeight="1" x14ac:dyDescent="0.35">
      <c r="A34" s="785" t="s">
        <v>294</v>
      </c>
      <c r="B34" s="883" t="s">
        <v>168</v>
      </c>
      <c r="C34" s="883" t="s">
        <v>168</v>
      </c>
      <c r="D34" s="879" t="s">
        <v>168</v>
      </c>
      <c r="E34" s="879" t="s">
        <v>168</v>
      </c>
      <c r="F34" s="879" t="s">
        <v>168</v>
      </c>
      <c r="G34" s="879" t="s">
        <v>168</v>
      </c>
      <c r="H34" s="879" t="s">
        <v>168</v>
      </c>
      <c r="I34" s="879" t="s">
        <v>168</v>
      </c>
      <c r="J34" s="879" t="s">
        <v>168</v>
      </c>
      <c r="K34" s="551"/>
      <c r="L34" s="546" t="s">
        <v>168</v>
      </c>
      <c r="M34" s="546" t="s">
        <v>168</v>
      </c>
    </row>
    <row r="35" spans="1:13" ht="13.5" customHeight="1" x14ac:dyDescent="0.35">
      <c r="A35" s="747" t="s">
        <v>91</v>
      </c>
      <c r="B35" s="882">
        <v>288801.07610529871</v>
      </c>
      <c r="C35" s="882">
        <v>245516.6484237707</v>
      </c>
      <c r="D35" s="874">
        <v>0.52910637941152938</v>
      </c>
      <c r="E35" s="874">
        <v>5.2602802145161227E-2</v>
      </c>
      <c r="F35" s="874">
        <v>0.11065408605306466</v>
      </c>
      <c r="G35" s="874">
        <v>3.4063100217555001E-2</v>
      </c>
      <c r="H35" s="874">
        <v>2.204472910048173E-2</v>
      </c>
      <c r="I35" s="874">
        <v>8.3054869947902191E-2</v>
      </c>
      <c r="J35" s="874">
        <v>6.1263269511492597E-3</v>
      </c>
      <c r="K35" s="561"/>
      <c r="L35" s="556">
        <v>0.13802331950881233</v>
      </c>
      <c r="M35" s="556">
        <v>0.11697479022213728</v>
      </c>
    </row>
    <row r="36" spans="1:13" ht="13.5" customHeight="1" x14ac:dyDescent="0.35">
      <c r="A36" s="784" t="s">
        <v>78</v>
      </c>
      <c r="B36" s="881">
        <v>261109.28228228225</v>
      </c>
      <c r="C36" s="881">
        <v>261109.28228228225</v>
      </c>
      <c r="D36" s="878">
        <v>0.53952203351000039</v>
      </c>
      <c r="E36" s="878">
        <v>5.4182514708083683E-2</v>
      </c>
      <c r="F36" s="878">
        <v>0.10431988069384397</v>
      </c>
      <c r="G36" s="878">
        <v>2.9100552245643549E-2</v>
      </c>
      <c r="H36" s="878">
        <v>2.5267770188876271E-2</v>
      </c>
      <c r="I36" s="878">
        <v>9.0134473227349923E-2</v>
      </c>
      <c r="J36" s="878">
        <v>5.0444377242354899E-3</v>
      </c>
      <c r="K36" s="551"/>
      <c r="L36" s="562">
        <v>0.12230536893865342</v>
      </c>
      <c r="M36" s="562">
        <v>0.12230536893865342</v>
      </c>
    </row>
    <row r="37" spans="1:13" ht="13.5" customHeight="1" x14ac:dyDescent="0.35">
      <c r="A37" s="785" t="s">
        <v>294</v>
      </c>
      <c r="B37" s="883" t="s">
        <v>168</v>
      </c>
      <c r="C37" s="883" t="s">
        <v>168</v>
      </c>
      <c r="D37" s="879" t="s">
        <v>168</v>
      </c>
      <c r="E37" s="879" t="s">
        <v>168</v>
      </c>
      <c r="F37" s="879" t="s">
        <v>168</v>
      </c>
      <c r="G37" s="879" t="s">
        <v>168</v>
      </c>
      <c r="H37" s="879" t="s">
        <v>168</v>
      </c>
      <c r="I37" s="879" t="s">
        <v>168</v>
      </c>
      <c r="J37" s="879" t="s">
        <v>168</v>
      </c>
      <c r="K37" s="551"/>
      <c r="L37" s="546" t="s">
        <v>168</v>
      </c>
      <c r="M37" s="546" t="s">
        <v>168</v>
      </c>
    </row>
    <row r="38" spans="1:13" ht="13.5" customHeight="1" x14ac:dyDescent="0.35">
      <c r="A38" s="745" t="s">
        <v>92</v>
      </c>
      <c r="B38" s="880">
        <v>478964.79235747538</v>
      </c>
      <c r="C38" s="880">
        <v>297211.66330775007</v>
      </c>
      <c r="D38" s="873">
        <v>0.53900910024822191</v>
      </c>
      <c r="E38" s="873">
        <v>0.10300944408451868</v>
      </c>
      <c r="F38" s="873">
        <v>0.10009056374368741</v>
      </c>
      <c r="G38" s="873">
        <v>2.265371868036101E-2</v>
      </c>
      <c r="H38" s="873">
        <v>6.3433134209988301E-3</v>
      </c>
      <c r="I38" s="873">
        <v>6.082145590979425E-2</v>
      </c>
      <c r="J38" s="873">
        <v>6.0944867111122703E-3</v>
      </c>
      <c r="K38" s="561"/>
      <c r="L38" s="556">
        <v>0.13861636066992936</v>
      </c>
      <c r="M38" s="556">
        <v>8.9520591968225691E-2</v>
      </c>
    </row>
    <row r="39" spans="1:13" ht="13.5" customHeight="1" x14ac:dyDescent="0.35">
      <c r="A39" s="746" t="s">
        <v>78</v>
      </c>
      <c r="B39" s="881">
        <v>277470.51745960495</v>
      </c>
      <c r="C39" s="881">
        <v>277470.51745960495</v>
      </c>
      <c r="D39" s="878">
        <v>0.54102640133813296</v>
      </c>
      <c r="E39" s="878">
        <v>7.6384063835605143E-2</v>
      </c>
      <c r="F39" s="878">
        <v>0.11864355953120692</v>
      </c>
      <c r="G39" s="878">
        <v>2.6421746434244279E-2</v>
      </c>
      <c r="H39" s="878">
        <v>1.5868022586226771E-2</v>
      </c>
      <c r="I39" s="878">
        <v>5.8790802881181277E-2</v>
      </c>
      <c r="J39" s="878">
        <v>1.154513103688831E-2</v>
      </c>
      <c r="K39" s="551"/>
      <c r="L39" s="562">
        <v>0.12624477737097944</v>
      </c>
      <c r="M39" s="562">
        <v>0.12624477737097944</v>
      </c>
    </row>
    <row r="40" spans="1:13" ht="13.5" customHeight="1" x14ac:dyDescent="0.35">
      <c r="A40" s="784" t="s">
        <v>294</v>
      </c>
      <c r="B40" s="881">
        <v>693347.31100256508</v>
      </c>
      <c r="C40" s="881">
        <v>306496.48742151639</v>
      </c>
      <c r="D40" s="878">
        <v>0.53815015913726427</v>
      </c>
      <c r="E40" s="878">
        <v>0.11434619188337397</v>
      </c>
      <c r="F40" s="878">
        <v>9.2190934435485719E-2</v>
      </c>
      <c r="G40" s="878">
        <v>2.1049340453815131E-2</v>
      </c>
      <c r="H40" s="878">
        <v>2.2878135688215099E-3</v>
      </c>
      <c r="I40" s="878">
        <v>6.1686082106195972E-2</v>
      </c>
      <c r="J40" s="878">
        <v>3.7736717787093502E-3</v>
      </c>
      <c r="K40" s="551"/>
      <c r="L40" s="546">
        <v>0.14652056030436383</v>
      </c>
      <c r="M40" s="546">
        <v>0.13119407203155367</v>
      </c>
    </row>
    <row r="41" spans="1:13" ht="27" customHeight="1" x14ac:dyDescent="0.35">
      <c r="A41" s="747" t="s">
        <v>93</v>
      </c>
      <c r="B41" s="882">
        <v>305382.95433403802</v>
      </c>
      <c r="C41" s="882">
        <v>288315.64351297403</v>
      </c>
      <c r="D41" s="874">
        <v>0.56263926099279704</v>
      </c>
      <c r="E41" s="874">
        <v>8.6308152120930307E-2</v>
      </c>
      <c r="F41" s="874">
        <v>0.10345719358778784</v>
      </c>
      <c r="G41" s="874">
        <v>2.389169736289536E-2</v>
      </c>
      <c r="H41" s="874">
        <v>2.5680650703228839E-2</v>
      </c>
      <c r="I41" s="874">
        <v>5.1793026346442152E-2</v>
      </c>
      <c r="J41" s="874">
        <v>1.1437643330156641E-2</v>
      </c>
      <c r="K41" s="561"/>
      <c r="L41" s="556">
        <v>0.20640709821290579</v>
      </c>
      <c r="M41" s="556">
        <v>0.21621595807245364</v>
      </c>
    </row>
    <row r="42" spans="1:13" ht="13.5" customHeight="1" x14ac:dyDescent="0.35">
      <c r="A42" s="784" t="s">
        <v>78</v>
      </c>
      <c r="B42" s="881">
        <v>303873.78292134835</v>
      </c>
      <c r="C42" s="881">
        <v>303873.78292134835</v>
      </c>
      <c r="D42" s="878">
        <v>0.56230389339043829</v>
      </c>
      <c r="E42" s="878">
        <v>8.6982382500628022E-2</v>
      </c>
      <c r="F42" s="878">
        <v>0.10292928139988669</v>
      </c>
      <c r="G42" s="878">
        <v>2.4254299834100091E-2</v>
      </c>
      <c r="H42" s="878">
        <v>2.7559215755822521E-2</v>
      </c>
      <c r="I42" s="878">
        <v>5.3440214038481752E-2</v>
      </c>
      <c r="J42" s="878">
        <v>1.221769386697478E-2</v>
      </c>
      <c r="K42" s="551"/>
      <c r="L42" s="562">
        <v>0.22185935230505846</v>
      </c>
      <c r="M42" s="562">
        <v>0.22185935230505846</v>
      </c>
    </row>
    <row r="43" spans="1:13" ht="13.5" customHeight="1" x14ac:dyDescent="0.35">
      <c r="A43" s="785" t="s">
        <v>294</v>
      </c>
      <c r="B43" s="883" t="s">
        <v>168</v>
      </c>
      <c r="C43" s="883" t="s">
        <v>168</v>
      </c>
      <c r="D43" s="879" t="s">
        <v>168</v>
      </c>
      <c r="E43" s="879" t="s">
        <v>168</v>
      </c>
      <c r="F43" s="879" t="s">
        <v>168</v>
      </c>
      <c r="G43" s="879" t="s">
        <v>168</v>
      </c>
      <c r="H43" s="879" t="s">
        <v>168</v>
      </c>
      <c r="I43" s="879" t="s">
        <v>168</v>
      </c>
      <c r="J43" s="879" t="s">
        <v>168</v>
      </c>
      <c r="K43" s="551"/>
      <c r="L43" s="546" t="s">
        <v>168</v>
      </c>
      <c r="M43" s="546" t="s">
        <v>168</v>
      </c>
    </row>
    <row r="44" spans="1:13" ht="27" customHeight="1" x14ac:dyDescent="0.35">
      <c r="A44" s="745" t="s">
        <v>94</v>
      </c>
      <c r="B44" s="880">
        <v>503744.35303797695</v>
      </c>
      <c r="C44" s="880">
        <v>314690.1854668319</v>
      </c>
      <c r="D44" s="873">
        <v>0.51489284251070278</v>
      </c>
      <c r="E44" s="873">
        <v>0.17079789996487055</v>
      </c>
      <c r="F44" s="873">
        <v>9.7142977074760828E-2</v>
      </c>
      <c r="G44" s="873">
        <v>2.2048995901588101E-2</v>
      </c>
      <c r="H44" s="873">
        <v>1.07803666477762E-2</v>
      </c>
      <c r="I44" s="873">
        <v>3.438477868793386E-2</v>
      </c>
      <c r="J44" s="873">
        <v>3.2328946097101401E-3</v>
      </c>
      <c r="K44" s="561"/>
      <c r="L44" s="556">
        <v>0.16290077237286379</v>
      </c>
      <c r="M44" s="556">
        <v>0.14878079864368021</v>
      </c>
    </row>
    <row r="45" spans="1:13" ht="13.5" customHeight="1" x14ac:dyDescent="0.35">
      <c r="A45" s="746" t="s">
        <v>78</v>
      </c>
      <c r="B45" s="881">
        <v>370506.54292497557</v>
      </c>
      <c r="C45" s="881">
        <v>370506.54292497557</v>
      </c>
      <c r="D45" s="878">
        <v>0.4383301584954159</v>
      </c>
      <c r="E45" s="878">
        <v>0.26216012103899583</v>
      </c>
      <c r="F45" s="878">
        <v>7.4478724715759656E-2</v>
      </c>
      <c r="G45" s="878">
        <v>1.984239810052699E-2</v>
      </c>
      <c r="H45" s="878">
        <v>1.047256593155131E-2</v>
      </c>
      <c r="I45" s="878">
        <v>3.3182749733900958E-2</v>
      </c>
      <c r="J45" s="878">
        <v>5.2250108783809899E-3</v>
      </c>
      <c r="K45" s="551"/>
      <c r="L45" s="562">
        <v>0.18724888182143332</v>
      </c>
      <c r="M45" s="562">
        <v>0.18724888182143332</v>
      </c>
    </row>
    <row r="46" spans="1:13" ht="13.5" customHeight="1" x14ac:dyDescent="0.35">
      <c r="A46" s="784" t="s">
        <v>294</v>
      </c>
      <c r="B46" s="881">
        <v>866635.13364377175</v>
      </c>
      <c r="C46" s="881">
        <v>267726.23886930879</v>
      </c>
      <c r="D46" s="878">
        <v>0.60404363107723102</v>
      </c>
      <c r="E46" s="878">
        <v>6.4414298622976041E-2</v>
      </c>
      <c r="F46" s="878">
        <v>0.12353358754071987</v>
      </c>
      <c r="G46" s="878">
        <v>2.4618392945903921E-2</v>
      </c>
      <c r="H46" s="878">
        <v>1.1138774623224299E-2</v>
      </c>
      <c r="I46" s="878">
        <v>3.5784440030924861E-2</v>
      </c>
      <c r="J46" s="878">
        <v>9.1324322140777005E-4</v>
      </c>
      <c r="K46" s="551"/>
      <c r="L46" s="546">
        <v>0.2679104617949522</v>
      </c>
      <c r="M46" s="546">
        <v>0.23061774216503875</v>
      </c>
    </row>
    <row r="47" spans="1:13" ht="13.5" customHeight="1" x14ac:dyDescent="0.35">
      <c r="A47" s="747" t="s">
        <v>95</v>
      </c>
      <c r="B47" s="882">
        <v>248082.59309852033</v>
      </c>
      <c r="C47" s="882">
        <v>194757.64152285841</v>
      </c>
      <c r="D47" s="874">
        <v>0.62318420385181561</v>
      </c>
      <c r="E47" s="884">
        <v>3.7920272196044713E-2</v>
      </c>
      <c r="F47" s="874">
        <v>0.10830620093651046</v>
      </c>
      <c r="G47" s="874">
        <v>3.1043321864110261E-2</v>
      </c>
      <c r="H47" s="874">
        <v>1.1134970117790299E-2</v>
      </c>
      <c r="I47" s="874">
        <v>5.015138450209803E-2</v>
      </c>
      <c r="J47" s="874">
        <v>4.6427684450533599E-3</v>
      </c>
      <c r="K47" s="561"/>
      <c r="L47" s="556">
        <v>3.4135752465704113E-2</v>
      </c>
      <c r="M47" s="556">
        <v>3.006022031239302E-2</v>
      </c>
    </row>
    <row r="48" spans="1:13" ht="13.5" customHeight="1" x14ac:dyDescent="0.35">
      <c r="A48" s="784" t="s">
        <v>78</v>
      </c>
      <c r="B48" s="881">
        <v>211853.46423573655</v>
      </c>
      <c r="C48" s="881">
        <v>211853.46423573655</v>
      </c>
      <c r="D48" s="878">
        <v>0.6043113690763372</v>
      </c>
      <c r="E48" s="875">
        <v>3.725319701221224E-2</v>
      </c>
      <c r="F48" s="878">
        <v>0.11229897425929002</v>
      </c>
      <c r="G48" s="878">
        <v>3.3367039921985489E-2</v>
      </c>
      <c r="H48" s="878">
        <v>1.578207977449236E-2</v>
      </c>
      <c r="I48" s="878">
        <v>5.3337863019357862E-2</v>
      </c>
      <c r="J48" s="878">
        <v>4.8241600984425996E-3</v>
      </c>
      <c r="K48" s="551"/>
      <c r="L48" s="562">
        <v>3.5104546636007282E-2</v>
      </c>
      <c r="M48" s="562">
        <v>3.5104546636007282E-2</v>
      </c>
    </row>
    <row r="49" spans="1:13" ht="13.5" customHeight="1" x14ac:dyDescent="0.35">
      <c r="A49" s="785" t="s">
        <v>294</v>
      </c>
      <c r="B49" s="883">
        <v>355508.77809908683</v>
      </c>
      <c r="C49" s="883">
        <v>170452.63912850621</v>
      </c>
      <c r="D49" s="879">
        <v>0.65653257610910465</v>
      </c>
      <c r="E49" s="778">
        <v>3.9098996633506918E-2</v>
      </c>
      <c r="F49" s="879">
        <v>0.10125095498691745</v>
      </c>
      <c r="G49" s="879">
        <v>2.6937303041983159E-2</v>
      </c>
      <c r="H49" s="879">
        <v>2.9235093279409898E-3</v>
      </c>
      <c r="I49" s="879">
        <v>4.4520864601531387E-2</v>
      </c>
      <c r="J49" s="879">
        <v>4.3222486898839303E-3</v>
      </c>
      <c r="K49" s="551"/>
      <c r="L49" s="546">
        <v>5.5333265246882507E-2</v>
      </c>
      <c r="M49" s="546">
        <v>5.2639558270408081E-2</v>
      </c>
    </row>
    <row r="50" spans="1:13" ht="27" customHeight="1" x14ac:dyDescent="0.35">
      <c r="A50" s="745" t="s">
        <v>96</v>
      </c>
      <c r="B50" s="880">
        <v>279947.54733046645</v>
      </c>
      <c r="C50" s="880">
        <v>213151.67202882984</v>
      </c>
      <c r="D50" s="873">
        <v>0.67982023521820556</v>
      </c>
      <c r="E50" s="873">
        <v>1.9974603209388372E-2</v>
      </c>
      <c r="F50" s="873">
        <v>0.11222160007267086</v>
      </c>
      <c r="G50" s="873">
        <v>2.0774401276426119E-2</v>
      </c>
      <c r="H50" s="873">
        <v>7.2141210353176104E-3</v>
      </c>
      <c r="I50" s="873">
        <v>2.9792586104115719E-2</v>
      </c>
      <c r="J50" s="873">
        <v>2.7907819823842499E-3</v>
      </c>
      <c r="K50" s="561"/>
      <c r="L50" s="556">
        <v>0.11906868465792451</v>
      </c>
      <c r="M50" s="556">
        <v>8.2080036888960164E-2</v>
      </c>
    </row>
    <row r="51" spans="1:13" ht="13.5" customHeight="1" x14ac:dyDescent="0.35">
      <c r="A51" s="746" t="s">
        <v>78</v>
      </c>
      <c r="B51" s="881">
        <v>186726.36619152053</v>
      </c>
      <c r="C51" s="881">
        <v>186726.36619152053</v>
      </c>
      <c r="D51" s="878">
        <v>0.64889791775086791</v>
      </c>
      <c r="E51" s="878">
        <v>1.107114818367526E-2</v>
      </c>
      <c r="F51" s="878">
        <v>0.12856736667271373</v>
      </c>
      <c r="G51" s="878">
        <v>2.9096349350568769E-2</v>
      </c>
      <c r="H51" s="878">
        <v>1.208686587822143E-2</v>
      </c>
      <c r="I51" s="878">
        <v>2.9072324943585331E-2</v>
      </c>
      <c r="J51" s="878">
        <v>3.7340333376815202E-3</v>
      </c>
      <c r="K51" s="551"/>
      <c r="L51" s="562">
        <v>0.11988748517675374</v>
      </c>
      <c r="M51" s="562">
        <v>0.11988748517675374</v>
      </c>
    </row>
    <row r="52" spans="1:13" ht="13.5" customHeight="1" x14ac:dyDescent="0.35">
      <c r="A52" s="785" t="s">
        <v>294</v>
      </c>
      <c r="B52" s="881">
        <v>630013.48212440999</v>
      </c>
      <c r="C52" s="881">
        <v>253001.72590179436</v>
      </c>
      <c r="D52" s="878">
        <v>0.71423644869554437</v>
      </c>
      <c r="E52" s="878">
        <v>2.9884054827123589E-2</v>
      </c>
      <c r="F52" s="878">
        <v>9.4028934100850961E-2</v>
      </c>
      <c r="G52" s="878">
        <v>1.1512160767785291E-2</v>
      </c>
      <c r="H52" s="878">
        <v>1.79080737484825E-3</v>
      </c>
      <c r="I52" s="878">
        <v>3.059422918557083E-2</v>
      </c>
      <c r="J52" s="878">
        <v>1.74095316405618E-3</v>
      </c>
      <c r="K52" s="551"/>
      <c r="L52" s="546">
        <v>0.16680254992013477</v>
      </c>
      <c r="M52" s="546">
        <v>0.10102427405599126</v>
      </c>
    </row>
    <row r="53" spans="1:13" ht="26" x14ac:dyDescent="0.35">
      <c r="A53" s="745" t="s">
        <v>229</v>
      </c>
      <c r="B53" s="882">
        <v>167016.2032247259</v>
      </c>
      <c r="C53" s="882">
        <v>143573.58532231968</v>
      </c>
      <c r="D53" s="874">
        <v>0.55497094203576891</v>
      </c>
      <c r="E53" s="884">
        <v>1.056674453615419E-2</v>
      </c>
      <c r="F53" s="874">
        <v>0.14268933437906978</v>
      </c>
      <c r="G53" s="874">
        <v>4.0555141005646382E-2</v>
      </c>
      <c r="H53" s="874">
        <v>2.221666771599666E-2</v>
      </c>
      <c r="I53" s="874">
        <v>5.571850440072719E-2</v>
      </c>
      <c r="J53" s="874">
        <v>4.2226901836743096E-3</v>
      </c>
      <c r="K53" s="561"/>
      <c r="L53" s="556">
        <v>6.9997964016043829E-2</v>
      </c>
      <c r="M53" s="556">
        <v>5.4544597217775138E-2</v>
      </c>
    </row>
    <row r="54" spans="1:13" ht="13.5" customHeight="1" x14ac:dyDescent="0.35">
      <c r="A54" s="784" t="s">
        <v>78</v>
      </c>
      <c r="B54" s="881">
        <v>139564.21055124287</v>
      </c>
      <c r="C54" s="881">
        <v>139564.21055124287</v>
      </c>
      <c r="D54" s="878">
        <v>0.53896175697923199</v>
      </c>
      <c r="E54" s="875">
        <v>1.03489657809799E-2</v>
      </c>
      <c r="F54" s="878">
        <v>0.13669826956795508</v>
      </c>
      <c r="G54" s="878">
        <v>4.5241730043037047E-2</v>
      </c>
      <c r="H54" s="878">
        <v>2.9693831237082649E-2</v>
      </c>
      <c r="I54" s="878">
        <v>5.9452378572919351E-2</v>
      </c>
      <c r="J54" s="878">
        <v>4.8846680114607898E-3</v>
      </c>
      <c r="K54" s="551"/>
      <c r="L54" s="562">
        <v>6.5459525256153311E-2</v>
      </c>
      <c r="M54" s="562">
        <v>6.5459525256153311E-2</v>
      </c>
    </row>
    <row r="55" spans="1:13" ht="13.5" customHeight="1" x14ac:dyDescent="0.35">
      <c r="A55" s="785" t="s">
        <v>294</v>
      </c>
      <c r="B55" s="883">
        <v>326113.50159018999</v>
      </c>
      <c r="C55" s="883">
        <v>154588.30474556645</v>
      </c>
      <c r="D55" s="879">
        <v>0.59467760953824611</v>
      </c>
      <c r="E55" s="778">
        <v>1.110688874651038E-2</v>
      </c>
      <c r="F55" s="879">
        <v>0.15754863031453611</v>
      </c>
      <c r="G55" s="879">
        <v>2.8931261840576459E-2</v>
      </c>
      <c r="H55" s="879">
        <v>3.6714860128101499E-3</v>
      </c>
      <c r="I55" s="879">
        <v>4.6457589511696949E-2</v>
      </c>
      <c r="J55" s="879">
        <v>2.5808243791936802E-3</v>
      </c>
      <c r="K55" s="551"/>
      <c r="L55" s="546">
        <v>9.1758274199288767E-2</v>
      </c>
      <c r="M55" s="546">
        <v>0.10062344910952555</v>
      </c>
    </row>
    <row r="56" spans="1:13" ht="13.5" customHeight="1" x14ac:dyDescent="0.35">
      <c r="A56" s="745" t="s">
        <v>97</v>
      </c>
      <c r="B56" s="880">
        <v>184689.86004121101</v>
      </c>
      <c r="C56" s="880">
        <v>162932.01803817382</v>
      </c>
      <c r="D56" s="873">
        <v>0.55119317732098549</v>
      </c>
      <c r="E56" s="873">
        <v>1.2313102015790859E-2</v>
      </c>
      <c r="F56" s="873">
        <v>0.12560994082219595</v>
      </c>
      <c r="G56" s="873">
        <v>3.7432176280696977E-2</v>
      </c>
      <c r="H56" s="873">
        <v>2.3963124321201321E-2</v>
      </c>
      <c r="I56" s="873">
        <v>9.1971480993372573E-2</v>
      </c>
      <c r="J56" s="873">
        <v>6.81431106868497E-3</v>
      </c>
      <c r="K56" s="561"/>
      <c r="L56" s="556">
        <v>9.7903994717505535E-2</v>
      </c>
      <c r="M56" s="556">
        <v>0.10655446133391064</v>
      </c>
    </row>
    <row r="57" spans="1:13" ht="13.5" customHeight="1" x14ac:dyDescent="0.35">
      <c r="A57" s="746" t="s">
        <v>78</v>
      </c>
      <c r="B57" s="881">
        <v>177761.65727613645</v>
      </c>
      <c r="C57" s="881">
        <v>177761.65727613645</v>
      </c>
      <c r="D57" s="878">
        <v>0.54492528642605276</v>
      </c>
      <c r="E57" s="878">
        <v>1.253333705822063E-2</v>
      </c>
      <c r="F57" s="878">
        <v>0.11950746511803358</v>
      </c>
      <c r="G57" s="878">
        <v>4.0162586164344032E-2</v>
      </c>
      <c r="H57" s="878">
        <v>2.7515566258051231E-2</v>
      </c>
      <c r="I57" s="878">
        <v>9.0330069764110427E-2</v>
      </c>
      <c r="J57" s="878">
        <v>5.0756667925287704E-3</v>
      </c>
      <c r="K57" s="551"/>
      <c r="L57" s="562">
        <v>0.11765725294611167</v>
      </c>
      <c r="M57" s="562">
        <v>0.11765725294611167</v>
      </c>
    </row>
    <row r="58" spans="1:13" ht="13.5" customHeight="1" x14ac:dyDescent="0.35">
      <c r="A58" s="784" t="s">
        <v>294</v>
      </c>
      <c r="B58" s="881" t="s">
        <v>168</v>
      </c>
      <c r="C58" s="881" t="s">
        <v>168</v>
      </c>
      <c r="D58" s="878" t="s">
        <v>168</v>
      </c>
      <c r="E58" s="878" t="s">
        <v>168</v>
      </c>
      <c r="F58" s="878" t="s">
        <v>168</v>
      </c>
      <c r="G58" s="878" t="s">
        <v>168</v>
      </c>
      <c r="H58" s="878" t="s">
        <v>168</v>
      </c>
      <c r="I58" s="878" t="s">
        <v>168</v>
      </c>
      <c r="J58" s="878" t="s">
        <v>168</v>
      </c>
      <c r="K58" s="551"/>
      <c r="L58" s="546" t="s">
        <v>168</v>
      </c>
      <c r="M58" s="546" t="s">
        <v>168</v>
      </c>
    </row>
    <row r="59" spans="1:13" ht="13.5" customHeight="1" x14ac:dyDescent="0.35">
      <c r="A59" s="747" t="s">
        <v>66</v>
      </c>
      <c r="B59" s="882">
        <v>366750.99579031928</v>
      </c>
      <c r="C59" s="882">
        <v>251792.19002066879</v>
      </c>
      <c r="D59" s="874">
        <v>0.49481382045517441</v>
      </c>
      <c r="E59" s="874">
        <v>6.7355097282992174E-2</v>
      </c>
      <c r="F59" s="874">
        <v>0.13082499674301759</v>
      </c>
      <c r="G59" s="874">
        <v>3.8470752577124907E-2</v>
      </c>
      <c r="H59" s="874">
        <v>1.458409226968096E-2</v>
      </c>
      <c r="I59" s="874">
        <v>6.4440841190937084E-2</v>
      </c>
      <c r="J59" s="874">
        <v>1.319264616184148E-2</v>
      </c>
      <c r="K59" s="561"/>
      <c r="L59" s="560">
        <v>8.7749628369982E-2</v>
      </c>
      <c r="M59" s="560">
        <v>4.9495038184558152E-2</v>
      </c>
    </row>
    <row r="60" spans="1:13" ht="13.5" customHeight="1" x14ac:dyDescent="0.35">
      <c r="A60" s="784" t="s">
        <v>78</v>
      </c>
      <c r="B60" s="881">
        <v>227631.51671741877</v>
      </c>
      <c r="C60" s="881">
        <v>227631.51671741877</v>
      </c>
      <c r="D60" s="878">
        <v>0.46310518059577949</v>
      </c>
      <c r="E60" s="878">
        <v>5.4606526875346048E-2</v>
      </c>
      <c r="F60" s="878">
        <v>0.13775751856287655</v>
      </c>
      <c r="G60" s="878">
        <v>4.1625233288688258E-2</v>
      </c>
      <c r="H60" s="878">
        <v>2.2735878433230269E-2</v>
      </c>
      <c r="I60" s="878">
        <v>7.4402681086895031E-2</v>
      </c>
      <c r="J60" s="878">
        <v>1.485442214728541E-2</v>
      </c>
      <c r="K60" s="551"/>
      <c r="L60" s="562">
        <v>4.6832750167545553E-2</v>
      </c>
      <c r="M60" s="562">
        <v>4.6832750167545553E-2</v>
      </c>
    </row>
    <row r="61" spans="1:13" ht="13.5" customHeight="1" x14ac:dyDescent="0.35">
      <c r="A61" s="785" t="s">
        <v>294</v>
      </c>
      <c r="B61" s="883">
        <v>694119.00102365064</v>
      </c>
      <c r="C61" s="883">
        <v>274255.78083711327</v>
      </c>
      <c r="D61" s="879">
        <v>0.5192832791270916</v>
      </c>
      <c r="E61" s="879">
        <v>7.7193129380842884E-2</v>
      </c>
      <c r="F61" s="879">
        <v>0.12547519123526307</v>
      </c>
      <c r="G61" s="879">
        <v>3.603644963176892E-2</v>
      </c>
      <c r="H61" s="879">
        <v>8.2933842634158803E-3</v>
      </c>
      <c r="I61" s="879">
        <v>5.6753320353988682E-2</v>
      </c>
      <c r="J61" s="879">
        <v>1.1910258806908771E-2</v>
      </c>
      <c r="K61" s="551"/>
      <c r="L61" s="546">
        <v>0.11505627477825746</v>
      </c>
      <c r="M61" s="546">
        <v>9.6033506369557112E-2</v>
      </c>
    </row>
    <row r="62" spans="1:13" ht="26" x14ac:dyDescent="0.35">
      <c r="A62" s="747" t="s">
        <v>99</v>
      </c>
      <c r="B62" s="882">
        <v>116232.80120327701</v>
      </c>
      <c r="C62" s="882">
        <v>116232.80120327701</v>
      </c>
      <c r="D62" s="874">
        <v>0.46849312646217517</v>
      </c>
      <c r="E62" s="874">
        <v>4.2285819330423871E-2</v>
      </c>
      <c r="F62" s="874">
        <v>0.19289922574178464</v>
      </c>
      <c r="G62" s="874">
        <v>4.2518976289135847E-2</v>
      </c>
      <c r="H62" s="874">
        <v>1.8857158924292482E-2</v>
      </c>
      <c r="I62" s="874">
        <v>4.8141675801921198E-2</v>
      </c>
      <c r="J62" s="874">
        <v>1.059002785279026E-2</v>
      </c>
      <c r="K62" s="561"/>
      <c r="L62" s="556">
        <v>0.1119103407829893</v>
      </c>
      <c r="M62" s="556">
        <v>0.1119103407829893</v>
      </c>
    </row>
    <row r="63" spans="1:13" ht="13.5" customHeight="1" x14ac:dyDescent="0.35">
      <c r="A63" s="784" t="s">
        <v>78</v>
      </c>
      <c r="B63" s="881">
        <v>116232.80120327701</v>
      </c>
      <c r="C63" s="881">
        <v>116232.80120327701</v>
      </c>
      <c r="D63" s="878">
        <v>0.46849312646217517</v>
      </c>
      <c r="E63" s="878">
        <v>4.2285819330423871E-2</v>
      </c>
      <c r="F63" s="878">
        <v>0.19289922574178464</v>
      </c>
      <c r="G63" s="878">
        <v>4.2518976289135847E-2</v>
      </c>
      <c r="H63" s="878">
        <v>1.8857158924292482E-2</v>
      </c>
      <c r="I63" s="878">
        <v>4.8141675801921198E-2</v>
      </c>
      <c r="J63" s="878">
        <v>1.059002785279026E-2</v>
      </c>
      <c r="K63" s="551"/>
      <c r="L63" s="562">
        <v>0.1119103407829893</v>
      </c>
      <c r="M63" s="562">
        <v>0.1119103407829893</v>
      </c>
    </row>
    <row r="64" spans="1:13" ht="13.5" customHeight="1" x14ac:dyDescent="0.35">
      <c r="A64" s="785" t="s">
        <v>294</v>
      </c>
      <c r="B64" s="883" t="s">
        <v>168</v>
      </c>
      <c r="C64" s="883" t="s">
        <v>168</v>
      </c>
      <c r="D64" s="879" t="s">
        <v>168</v>
      </c>
      <c r="E64" s="879" t="s">
        <v>168</v>
      </c>
      <c r="F64" s="879" t="s">
        <v>168</v>
      </c>
      <c r="G64" s="879" t="s">
        <v>168</v>
      </c>
      <c r="H64" s="879" t="s">
        <v>168</v>
      </c>
      <c r="I64" s="879" t="s">
        <v>168</v>
      </c>
      <c r="J64" s="879" t="s">
        <v>168</v>
      </c>
      <c r="K64" s="551"/>
      <c r="L64" s="546" t="s">
        <v>168</v>
      </c>
      <c r="M64" s="546" t="s">
        <v>168</v>
      </c>
    </row>
    <row r="65" spans="1:13" x14ac:dyDescent="0.35">
      <c r="A65" s="745" t="s">
        <v>100</v>
      </c>
      <c r="B65" s="880">
        <v>87614.018810096517</v>
      </c>
      <c r="C65" s="880">
        <v>86391.406281716409</v>
      </c>
      <c r="D65" s="873">
        <v>0.45170843110234288</v>
      </c>
      <c r="E65" s="873">
        <v>3.7134009907402099E-3</v>
      </c>
      <c r="F65" s="873">
        <v>0.16530833259329944</v>
      </c>
      <c r="G65" s="873">
        <v>4.5940695712899687E-2</v>
      </c>
      <c r="H65" s="873">
        <v>4.0483348858316372E-2</v>
      </c>
      <c r="I65" s="873">
        <v>6.9570660125949105E-2</v>
      </c>
      <c r="J65" s="873">
        <v>4.5769491366823897E-3</v>
      </c>
      <c r="K65" s="561"/>
      <c r="L65" s="556">
        <v>8.1372896199414929E-2</v>
      </c>
      <c r="M65" s="556">
        <v>8.1311563555655095E-2</v>
      </c>
    </row>
    <row r="66" spans="1:13" ht="13.5" customHeight="1" x14ac:dyDescent="0.35">
      <c r="A66" s="786" t="s">
        <v>78</v>
      </c>
      <c r="B66" s="876">
        <v>86757.96286158658</v>
      </c>
      <c r="C66" s="876">
        <v>86757.96286158658</v>
      </c>
      <c r="D66" s="875">
        <v>0.45047394402604318</v>
      </c>
      <c r="E66" s="875">
        <v>3.7098916796219502E-3</v>
      </c>
      <c r="F66" s="875">
        <v>0.16841047255610728</v>
      </c>
      <c r="G66" s="875">
        <v>4.6351815791837343E-2</v>
      </c>
      <c r="H66" s="875">
        <v>4.0557987593543329E-2</v>
      </c>
      <c r="I66" s="875">
        <v>6.6203526023912829E-2</v>
      </c>
      <c r="J66" s="875">
        <v>4.6884618775228501E-3</v>
      </c>
      <c r="K66" s="551"/>
      <c r="L66" s="594">
        <v>8.2760428488119958E-2</v>
      </c>
      <c r="M66" s="594">
        <v>8.2760428488119958E-2</v>
      </c>
    </row>
    <row r="67" spans="1:13" ht="13.5" customHeight="1" x14ac:dyDescent="0.35">
      <c r="A67" s="784" t="s">
        <v>294</v>
      </c>
      <c r="B67" s="881" t="s">
        <v>168</v>
      </c>
      <c r="C67" s="881" t="s">
        <v>168</v>
      </c>
      <c r="D67" s="878" t="s">
        <v>168</v>
      </c>
      <c r="E67" s="878" t="s">
        <v>168</v>
      </c>
      <c r="F67" s="878" t="s">
        <v>168</v>
      </c>
      <c r="G67" s="878" t="s">
        <v>168</v>
      </c>
      <c r="H67" s="878" t="s">
        <v>168</v>
      </c>
      <c r="I67" s="878" t="s">
        <v>168</v>
      </c>
      <c r="J67" s="878" t="s">
        <v>168</v>
      </c>
      <c r="K67" s="551"/>
      <c r="L67" s="546" t="s">
        <v>168</v>
      </c>
      <c r="M67" s="546" t="s">
        <v>168</v>
      </c>
    </row>
    <row r="68" spans="1:13" ht="26" x14ac:dyDescent="0.35">
      <c r="A68" s="747" t="s">
        <v>101</v>
      </c>
      <c r="B68" s="882">
        <v>34149.174300172235</v>
      </c>
      <c r="C68" s="882">
        <v>33849.226102797031</v>
      </c>
      <c r="D68" s="874">
        <v>0.18623516117238109</v>
      </c>
      <c r="E68" s="874">
        <v>6.9084738341702104E-3</v>
      </c>
      <c r="F68" s="874">
        <v>0.23256131426895507</v>
      </c>
      <c r="G68" s="874">
        <v>0.10556557648679767</v>
      </c>
      <c r="H68" s="874">
        <v>5.6258165666301499E-2</v>
      </c>
      <c r="I68" s="874">
        <v>8.4650572698538248E-2</v>
      </c>
      <c r="J68" s="874">
        <v>9.6985766247096998E-4</v>
      </c>
      <c r="K68" s="561"/>
      <c r="L68" s="556">
        <v>6.2310334341892482E-2</v>
      </c>
      <c r="M68" s="556">
        <v>6.2553847370701521E-2</v>
      </c>
    </row>
    <row r="69" spans="1:13" ht="13.5" customHeight="1" x14ac:dyDescent="0.35">
      <c r="A69" s="784" t="s">
        <v>78</v>
      </c>
      <c r="B69" s="881">
        <v>34010.928502213013</v>
      </c>
      <c r="C69" s="881">
        <v>34010.928502213013</v>
      </c>
      <c r="D69" s="878">
        <v>0.1880391802857071</v>
      </c>
      <c r="E69" s="878">
        <v>6.9961097787952699E-3</v>
      </c>
      <c r="F69" s="878">
        <v>0.23290779935483494</v>
      </c>
      <c r="G69" s="878">
        <v>0.10474460291127874</v>
      </c>
      <c r="H69" s="878">
        <v>5.663540703921055E-2</v>
      </c>
      <c r="I69" s="878">
        <v>8.2730651627926144E-2</v>
      </c>
      <c r="J69" s="878">
        <v>9.8250617126788005E-4</v>
      </c>
      <c r="K69" s="551"/>
      <c r="L69" s="562">
        <v>6.3168578384890095E-2</v>
      </c>
      <c r="M69" s="562">
        <v>6.3168578384890095E-2</v>
      </c>
    </row>
    <row r="70" spans="1:13" ht="13.5" customHeight="1" x14ac:dyDescent="0.35">
      <c r="A70" s="785" t="s">
        <v>294</v>
      </c>
      <c r="B70" s="883" t="s">
        <v>168</v>
      </c>
      <c r="C70" s="883" t="s">
        <v>168</v>
      </c>
      <c r="D70" s="879" t="s">
        <v>168</v>
      </c>
      <c r="E70" s="879" t="s">
        <v>168</v>
      </c>
      <c r="F70" s="879" t="s">
        <v>168</v>
      </c>
      <c r="G70" s="879" t="s">
        <v>168</v>
      </c>
      <c r="H70" s="879" t="s">
        <v>168</v>
      </c>
      <c r="I70" s="879" t="s">
        <v>168</v>
      </c>
      <c r="J70" s="879" t="s">
        <v>168</v>
      </c>
      <c r="K70" s="551"/>
      <c r="L70" s="546" t="s">
        <v>168</v>
      </c>
      <c r="M70" s="546" t="s">
        <v>168</v>
      </c>
    </row>
    <row r="71" spans="1:13" x14ac:dyDescent="0.35">
      <c r="A71" s="745" t="s">
        <v>102</v>
      </c>
      <c r="B71" s="880">
        <v>29744.649709874706</v>
      </c>
      <c r="C71" s="880">
        <v>29221.740026312207</v>
      </c>
      <c r="D71" s="873">
        <v>0.17646352778115565</v>
      </c>
      <c r="E71" s="873">
        <v>9.47647428462952E-3</v>
      </c>
      <c r="F71" s="873">
        <v>0.25718727296242055</v>
      </c>
      <c r="G71" s="873">
        <v>7.7908787976949501E-2</v>
      </c>
      <c r="H71" s="873">
        <v>6.0846503506303967E-2</v>
      </c>
      <c r="I71" s="873">
        <v>0.10230731847562997</v>
      </c>
      <c r="J71" s="873">
        <v>1.66176822601568E-3</v>
      </c>
      <c r="K71" s="561"/>
      <c r="L71" s="556">
        <v>2.969347285798267E-2</v>
      </c>
      <c r="M71" s="556">
        <v>2.9963491288471238E-2</v>
      </c>
    </row>
    <row r="72" spans="1:13" ht="13.5" customHeight="1" x14ac:dyDescent="0.35">
      <c r="A72" s="746" t="s">
        <v>78</v>
      </c>
      <c r="B72" s="881">
        <v>29591.836221437337</v>
      </c>
      <c r="C72" s="881">
        <v>29591.836221437337</v>
      </c>
      <c r="D72" s="878">
        <v>0.17728718707838398</v>
      </c>
      <c r="E72" s="878">
        <v>9.6213384905657808E-3</v>
      </c>
      <c r="F72" s="878">
        <v>0.25641390541080783</v>
      </c>
      <c r="G72" s="878">
        <v>7.7280151497393076E-2</v>
      </c>
      <c r="H72" s="878">
        <v>6.0814701017697259E-2</v>
      </c>
      <c r="I72" s="878">
        <v>0.10276484930923754</v>
      </c>
      <c r="J72" s="878">
        <v>1.6989288493196801E-3</v>
      </c>
      <c r="K72" s="551"/>
      <c r="L72" s="562">
        <v>3.0194206686664931E-2</v>
      </c>
      <c r="M72" s="562">
        <v>3.0194206686664931E-2</v>
      </c>
    </row>
    <row r="73" spans="1:13" ht="13.5" customHeight="1" x14ac:dyDescent="0.35">
      <c r="A73" s="784" t="s">
        <v>294</v>
      </c>
      <c r="B73" s="881">
        <v>38676.044517652757</v>
      </c>
      <c r="C73" s="881">
        <v>18740.52053137288</v>
      </c>
      <c r="D73" s="878">
        <v>0.13963069970936073</v>
      </c>
      <c r="E73" s="878">
        <v>2.9983608110599599E-3</v>
      </c>
      <c r="F73" s="878">
        <v>0.29177112839961339</v>
      </c>
      <c r="G73" s="878">
        <v>0.10602048349118263</v>
      </c>
      <c r="H73" s="878">
        <v>6.2268663857124533E-2</v>
      </c>
      <c r="I73" s="878">
        <v>8.1847214900624424E-2</v>
      </c>
      <c r="J73" s="878">
        <v>0</v>
      </c>
      <c r="K73" s="551"/>
      <c r="L73" s="546">
        <v>0.14465810487274408</v>
      </c>
      <c r="M73" s="546">
        <v>0.17614155797326408</v>
      </c>
    </row>
    <row r="74" spans="1:13" ht="13.5" customHeight="1" x14ac:dyDescent="0.35">
      <c r="A74" s="852" t="s">
        <v>67</v>
      </c>
      <c r="B74" s="882">
        <v>283229.20434218657</v>
      </c>
      <c r="C74" s="882">
        <v>203226.45409457339</v>
      </c>
      <c r="D74" s="874">
        <v>0.47369977383635409</v>
      </c>
      <c r="E74" s="874">
        <v>0.11637525960710664</v>
      </c>
      <c r="F74" s="874">
        <v>0.11384206418009885</v>
      </c>
      <c r="G74" s="874">
        <v>2.8709031607474789E-2</v>
      </c>
      <c r="H74" s="874">
        <v>2.0947201797251892E-2</v>
      </c>
      <c r="I74" s="874">
        <v>7.1098454454885787E-2</v>
      </c>
      <c r="J74" s="874">
        <v>9.9843234270348604E-3</v>
      </c>
      <c r="K74" s="561"/>
      <c r="L74" s="556">
        <v>7.2891361380111805E-2</v>
      </c>
      <c r="M74" s="556">
        <v>4.8251598939425343E-2</v>
      </c>
    </row>
    <row r="75" spans="1:13" ht="13.5" customHeight="1" x14ac:dyDescent="0.35">
      <c r="A75" s="746" t="s">
        <v>78</v>
      </c>
      <c r="B75" s="881">
        <v>213741.25471923797</v>
      </c>
      <c r="C75" s="881">
        <v>213741.25471923797</v>
      </c>
      <c r="D75" s="878">
        <v>0.45296622387186453</v>
      </c>
      <c r="E75" s="878">
        <v>0.1092469186234367</v>
      </c>
      <c r="F75" s="878">
        <v>0.12005473044321345</v>
      </c>
      <c r="G75" s="878">
        <v>3.3405947585703512E-2</v>
      </c>
      <c r="H75" s="878">
        <v>3.233764938797639E-2</v>
      </c>
      <c r="I75" s="878">
        <v>7.5475472633601562E-2</v>
      </c>
      <c r="J75" s="878">
        <v>1.114868373934683E-2</v>
      </c>
      <c r="K75" s="551"/>
      <c r="L75" s="562">
        <v>5.2814243350706017E-2</v>
      </c>
      <c r="M75" s="562">
        <v>5.2814243350706017E-2</v>
      </c>
    </row>
    <row r="76" spans="1:13" ht="13.5" customHeight="1" x14ac:dyDescent="0.35">
      <c r="A76" s="784" t="s">
        <v>294</v>
      </c>
      <c r="B76" s="881">
        <v>461710.09600017383</v>
      </c>
      <c r="C76" s="881">
        <v>191995.78587558429</v>
      </c>
      <c r="D76" s="878">
        <v>0.49835306362836301</v>
      </c>
      <c r="E76" s="878">
        <v>0.12485123484085359</v>
      </c>
      <c r="F76" s="878">
        <v>0.10645487472012095</v>
      </c>
      <c r="G76" s="878">
        <v>2.3124149571436079E-2</v>
      </c>
      <c r="H76" s="878">
        <v>7.4033559148166004E-3</v>
      </c>
      <c r="I76" s="878">
        <v>6.589394785714521E-2</v>
      </c>
      <c r="J76" s="878">
        <v>8.5998373042577795E-3</v>
      </c>
      <c r="K76" s="551"/>
      <c r="L76" s="546">
        <v>0.1060176849924655</v>
      </c>
      <c r="M76" s="546">
        <v>9.9802961472842691E-2</v>
      </c>
    </row>
    <row r="77" spans="1:13" ht="13.5" customHeight="1" x14ac:dyDescent="0.35">
      <c r="A77" s="747" t="s">
        <v>58</v>
      </c>
      <c r="B77" s="882">
        <v>562777.12868529547</v>
      </c>
      <c r="C77" s="882">
        <v>297754.7685771187</v>
      </c>
      <c r="D77" s="874">
        <v>0.50102805707689724</v>
      </c>
      <c r="E77" s="874">
        <v>0.13946109047998734</v>
      </c>
      <c r="F77" s="874">
        <v>9.0089201868499724E-2</v>
      </c>
      <c r="G77" s="874">
        <v>3.6262706583520127E-2</v>
      </c>
      <c r="H77" s="874">
        <v>2.2694231432715119E-2</v>
      </c>
      <c r="I77" s="874">
        <v>2.9236880675029199E-2</v>
      </c>
      <c r="J77" s="874">
        <v>1.5539816279211549E-2</v>
      </c>
      <c r="K77" s="561"/>
      <c r="L77" s="556">
        <v>0.61054180354908438</v>
      </c>
      <c r="M77" s="556">
        <v>0.36029344795255913</v>
      </c>
    </row>
    <row r="78" spans="1:13" ht="13.5" customHeight="1" x14ac:dyDescent="0.35">
      <c r="A78" s="784" t="s">
        <v>78</v>
      </c>
      <c r="B78" s="881" t="s">
        <v>168</v>
      </c>
      <c r="C78" s="881" t="s">
        <v>168</v>
      </c>
      <c r="D78" s="878" t="s">
        <v>168</v>
      </c>
      <c r="E78" s="878" t="s">
        <v>168</v>
      </c>
      <c r="F78" s="878" t="s">
        <v>168</v>
      </c>
      <c r="G78" s="878" t="s">
        <v>168</v>
      </c>
      <c r="H78" s="878" t="s">
        <v>168</v>
      </c>
      <c r="I78" s="878" t="s">
        <v>168</v>
      </c>
      <c r="J78" s="878" t="s">
        <v>168</v>
      </c>
      <c r="K78" s="551"/>
      <c r="L78" s="562" t="s">
        <v>168</v>
      </c>
      <c r="M78" s="562" t="s">
        <v>168</v>
      </c>
    </row>
    <row r="79" spans="1:13" ht="13.5" customHeight="1" thickBot="1" x14ac:dyDescent="0.4">
      <c r="A79" s="785" t="s">
        <v>294</v>
      </c>
      <c r="B79" s="883">
        <v>719494.53534050821</v>
      </c>
      <c r="C79" s="883">
        <v>313152.45294356486</v>
      </c>
      <c r="D79" s="879">
        <v>0.49442849850487691</v>
      </c>
      <c r="E79" s="879">
        <v>0.15400369749161674</v>
      </c>
      <c r="F79" s="879">
        <v>9.2123944702366276E-2</v>
      </c>
      <c r="G79" s="879">
        <v>3.8245322780733657E-2</v>
      </c>
      <c r="H79" s="879">
        <v>1.8878880824880331E-2</v>
      </c>
      <c r="I79" s="879">
        <v>2.2578573097233968E-2</v>
      </c>
      <c r="J79" s="879">
        <v>1.6838477871147891E-2</v>
      </c>
      <c r="K79" s="551"/>
      <c r="L79" s="562">
        <v>0.65605269628516649</v>
      </c>
      <c r="M79" s="562">
        <v>0.42777918350527427</v>
      </c>
    </row>
    <row r="80" spans="1:13" ht="48" customHeight="1" x14ac:dyDescent="0.35">
      <c r="A80" s="1271" t="s">
        <v>297</v>
      </c>
      <c r="B80" s="1271"/>
      <c r="C80" s="1271"/>
      <c r="D80" s="1271"/>
      <c r="E80" s="1271"/>
      <c r="F80" s="1271"/>
      <c r="G80" s="1271"/>
      <c r="H80" s="1271"/>
      <c r="I80" s="1271"/>
      <c r="J80" s="1271"/>
      <c r="L80" s="1184"/>
      <c r="M80" s="1184"/>
    </row>
    <row r="81" spans="1:10" ht="13.5" customHeight="1" x14ac:dyDescent="0.35">
      <c r="A81" s="1269" t="s">
        <v>343</v>
      </c>
      <c r="B81" s="1269"/>
      <c r="C81" s="1269"/>
      <c r="D81" s="1269"/>
      <c r="E81" s="1269"/>
      <c r="F81" s="1269"/>
      <c r="G81" s="1269"/>
      <c r="H81" s="1269"/>
      <c r="I81" s="1269"/>
      <c r="J81" s="1269"/>
    </row>
    <row r="82" spans="1:10" ht="13.5" customHeight="1" x14ac:dyDescent="0.35"/>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6">
    <mergeCell ref="A1:J1"/>
    <mergeCell ref="A80:J80"/>
    <mergeCell ref="B3:B7"/>
    <mergeCell ref="C3:C7"/>
    <mergeCell ref="A81:J81"/>
    <mergeCell ref="A3:A7"/>
    <mergeCell ref="D3:J3"/>
    <mergeCell ref="L3:L7"/>
    <mergeCell ref="M3:M7"/>
    <mergeCell ref="D4:D7"/>
    <mergeCell ref="E4:E7"/>
    <mergeCell ref="F4:F7"/>
    <mergeCell ref="G4:G7"/>
    <mergeCell ref="I4:I7"/>
    <mergeCell ref="J4:J7"/>
    <mergeCell ref="H4:H7"/>
  </mergeCells>
  <conditionalFormatting sqref="C8:J79">
    <cfRule type="expression" dxfId="60" priority="3">
      <formula>$M8&gt;15%</formula>
    </cfRule>
  </conditionalFormatting>
  <conditionalFormatting sqref="L8:M79">
    <cfRule type="cellIs" dxfId="59" priority="5" operator="greaterThan">
      <formula>0.15</formula>
    </cfRule>
  </conditionalFormatting>
  <conditionalFormatting sqref="B8:B79">
    <cfRule type="expression" dxfId="58" priority="4">
      <formula>$L8&gt;15%</formula>
    </cfRule>
  </conditionalFormatting>
  <conditionalFormatting sqref="L8:M79 B8:J79">
    <cfRule type="containsText" dxfId="57"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1" max="16383" man="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7152" r:id="rId5" name="Button 48">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7153" r:id="rId6" name="Button 49">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7154" r:id="rId7" name="Button 50">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47155" r:id="rId8" name="Button 51">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dimension ref="A1:O93"/>
  <sheetViews>
    <sheetView showGridLines="0" zoomScaleNormal="100" workbookViewId="0"/>
  </sheetViews>
  <sheetFormatPr baseColWidth="10" defaultColWidth="11" defaultRowHeight="14.5" x14ac:dyDescent="0.35"/>
  <cols>
    <col min="1" max="1" width="26" style="547" customWidth="1"/>
    <col min="2" max="10" width="11" style="662" customWidth="1"/>
    <col min="11" max="11" width="10.58203125" style="662" customWidth="1"/>
    <col min="12" max="15" width="15.58203125" style="586" customWidth="1"/>
    <col min="16" max="16384" width="11" style="662"/>
  </cols>
  <sheetData>
    <row r="1" spans="1:15" s="548" customFormat="1" ht="13.5" customHeight="1" x14ac:dyDescent="0.35">
      <c r="A1" s="1313" t="s">
        <v>172</v>
      </c>
      <c r="B1" s="1313"/>
      <c r="C1" s="1313"/>
      <c r="D1" s="1313"/>
      <c r="E1" s="1313"/>
      <c r="F1" s="1313"/>
      <c r="G1" s="1313"/>
      <c r="H1" s="1313"/>
      <c r="I1" s="1313"/>
      <c r="J1" s="1313"/>
      <c r="K1" s="662"/>
    </row>
    <row r="2" spans="1:15" s="548" customFormat="1" ht="13.5" customHeight="1" x14ac:dyDescent="0.35">
      <c r="A2" s="813" t="s">
        <v>429</v>
      </c>
      <c r="B2" s="813"/>
      <c r="C2" s="813"/>
      <c r="D2" s="813"/>
      <c r="E2" s="813"/>
      <c r="F2" s="813"/>
      <c r="G2" s="813"/>
      <c r="H2" s="813"/>
      <c r="I2" s="813"/>
      <c r="J2" s="813"/>
      <c r="K2" s="662"/>
    </row>
    <row r="3" spans="1:15" ht="19" customHeight="1" x14ac:dyDescent="0.35">
      <c r="A3" s="1333" t="s">
        <v>167</v>
      </c>
      <c r="B3" s="1270" t="s">
        <v>155</v>
      </c>
      <c r="C3" s="1270" t="s">
        <v>411</v>
      </c>
      <c r="D3" s="1274" t="s">
        <v>154</v>
      </c>
      <c r="E3" s="1274"/>
      <c r="F3" s="1274"/>
      <c r="G3" s="1274"/>
      <c r="H3" s="1274"/>
      <c r="I3" s="1270" t="s">
        <v>160</v>
      </c>
      <c r="J3" s="1270" t="s">
        <v>412</v>
      </c>
      <c r="L3" s="1270" t="s">
        <v>284</v>
      </c>
      <c r="M3" s="1270" t="s">
        <v>422</v>
      </c>
      <c r="N3" s="1270" t="s">
        <v>282</v>
      </c>
      <c r="O3" s="1270" t="s">
        <v>414</v>
      </c>
    </row>
    <row r="4" spans="1:15" ht="13.5" customHeight="1" x14ac:dyDescent="0.35">
      <c r="A4" s="1333"/>
      <c r="B4" s="1270"/>
      <c r="C4" s="1270"/>
      <c r="D4" s="1332" t="s">
        <v>156</v>
      </c>
      <c r="E4" s="1332" t="s">
        <v>157</v>
      </c>
      <c r="F4" s="1332" t="s">
        <v>158</v>
      </c>
      <c r="G4" s="1332" t="s">
        <v>159</v>
      </c>
      <c r="H4" s="1332" t="s">
        <v>22</v>
      </c>
      <c r="I4" s="1270"/>
      <c r="J4" s="1270"/>
      <c r="L4" s="1270"/>
      <c r="M4" s="1270"/>
      <c r="N4" s="1270"/>
      <c r="O4" s="1270"/>
    </row>
    <row r="5" spans="1:15" ht="13.5" customHeight="1" x14ac:dyDescent="0.35">
      <c r="A5" s="1333"/>
      <c r="B5" s="1270"/>
      <c r="C5" s="1270"/>
      <c r="D5" s="1332"/>
      <c r="E5" s="1332"/>
      <c r="F5" s="1332"/>
      <c r="G5" s="1332"/>
      <c r="H5" s="1332"/>
      <c r="I5" s="1270"/>
      <c r="J5" s="1270"/>
      <c r="L5" s="1270"/>
      <c r="M5" s="1270"/>
      <c r="N5" s="1270"/>
      <c r="O5" s="1270"/>
    </row>
    <row r="6" spans="1:15" ht="13.5" customHeight="1" x14ac:dyDescent="0.35">
      <c r="A6" s="1333"/>
      <c r="B6" s="1270"/>
      <c r="C6" s="1270"/>
      <c r="D6" s="1332"/>
      <c r="E6" s="1332"/>
      <c r="F6" s="1332"/>
      <c r="G6" s="1332"/>
      <c r="H6" s="1332"/>
      <c r="I6" s="1270"/>
      <c r="J6" s="1270"/>
      <c r="L6" s="1270"/>
      <c r="M6" s="1270"/>
      <c r="N6" s="1270"/>
      <c r="O6" s="1270"/>
    </row>
    <row r="7" spans="1:15" ht="13.5" customHeight="1" x14ac:dyDescent="0.35">
      <c r="A7" s="1333"/>
      <c r="B7" s="1270"/>
      <c r="C7" s="1270"/>
      <c r="D7" s="1332"/>
      <c r="E7" s="1332"/>
      <c r="F7" s="1332"/>
      <c r="G7" s="1332"/>
      <c r="H7" s="1332"/>
      <c r="I7" s="1270"/>
      <c r="J7" s="1270"/>
      <c r="L7" s="1270"/>
      <c r="M7" s="1270"/>
      <c r="N7" s="1270"/>
      <c r="O7" s="1270"/>
    </row>
    <row r="8" spans="1:15" ht="13.5" customHeight="1" x14ac:dyDescent="0.35">
      <c r="A8" s="810" t="s">
        <v>7</v>
      </c>
      <c r="B8" s="837">
        <v>181868.88454408682</v>
      </c>
      <c r="C8" s="837">
        <v>149975.33732816973</v>
      </c>
      <c r="D8" s="830">
        <v>9.0778462792376908E-3</v>
      </c>
      <c r="E8" s="830">
        <v>9.2200120624858998E-3</v>
      </c>
      <c r="F8" s="830">
        <v>2.5310818207210869E-2</v>
      </c>
      <c r="G8" s="830">
        <v>6.4321914078890102E-3</v>
      </c>
      <c r="H8" s="830">
        <v>0.11273310787280265</v>
      </c>
      <c r="I8" s="837">
        <v>199361.58325914733</v>
      </c>
      <c r="J8" s="837">
        <v>164400.41832620767</v>
      </c>
      <c r="K8" s="663"/>
      <c r="L8" s="826">
        <v>2.0815955033215709E-2</v>
      </c>
      <c r="M8" s="826">
        <v>1.5153168343691049E-2</v>
      </c>
      <c r="N8" s="826">
        <v>1.527308435785883E-2</v>
      </c>
      <c r="O8" s="826">
        <v>1.07132502978971E-2</v>
      </c>
    </row>
    <row r="9" spans="1:15" ht="13.5" customHeight="1" x14ac:dyDescent="0.35">
      <c r="A9" s="811" t="s">
        <v>78</v>
      </c>
      <c r="B9" s="838">
        <v>135933.13900857605</v>
      </c>
      <c r="C9" s="838">
        <v>135933.13900857605</v>
      </c>
      <c r="D9" s="835">
        <v>1.1890344234853811E-2</v>
      </c>
      <c r="E9" s="835">
        <v>1.1391940760259889E-2</v>
      </c>
      <c r="F9" s="835">
        <v>2.5334594597564219E-2</v>
      </c>
      <c r="G9" s="835">
        <v>4.3776601244572399E-3</v>
      </c>
      <c r="H9" s="835">
        <v>0.11786636358220594</v>
      </c>
      <c r="I9" s="838">
        <v>151083.3405956169</v>
      </c>
      <c r="J9" s="838">
        <v>151083.3405956169</v>
      </c>
      <c r="K9" s="663"/>
      <c r="L9" s="827">
        <v>1.866169239005562E-2</v>
      </c>
      <c r="M9" s="827">
        <v>1.866169239005562E-2</v>
      </c>
      <c r="N9" s="827">
        <v>1.3238371738713549E-2</v>
      </c>
      <c r="O9" s="827">
        <v>1.3238371738713549E-2</v>
      </c>
    </row>
    <row r="10" spans="1:15" ht="13.5" customHeight="1" x14ac:dyDescent="0.35">
      <c r="A10" s="815" t="s">
        <v>294</v>
      </c>
      <c r="B10" s="838">
        <v>412044.10316775506</v>
      </c>
      <c r="C10" s="838">
        <v>180859.90208850068</v>
      </c>
      <c r="D10" s="835">
        <v>4.4286096257877697E-3</v>
      </c>
      <c r="E10" s="835">
        <v>5.6296768267902197E-3</v>
      </c>
      <c r="F10" s="835">
        <v>2.5271514333123649E-2</v>
      </c>
      <c r="G10" s="835">
        <v>9.8284613072205807E-3</v>
      </c>
      <c r="H10" s="835">
        <v>0.10424751215955645</v>
      </c>
      <c r="I10" s="838">
        <v>441274.60611960926</v>
      </c>
      <c r="J10" s="838">
        <v>193690.1449222822</v>
      </c>
      <c r="K10" s="663"/>
      <c r="L10" s="829">
        <v>3.6680671304608413E-2</v>
      </c>
      <c r="M10" s="829">
        <v>2.7732518876350198E-2</v>
      </c>
      <c r="N10" s="829">
        <v>2.2985234222256939E-2</v>
      </c>
      <c r="O10" s="829">
        <v>1.864714647668677E-2</v>
      </c>
    </row>
    <row r="11" spans="1:15" ht="27" customHeight="1" x14ac:dyDescent="0.35">
      <c r="A11" s="814" t="s">
        <v>86</v>
      </c>
      <c r="B11" s="839">
        <v>218771.91850615022</v>
      </c>
      <c r="C11" s="839">
        <v>170130.18181351831</v>
      </c>
      <c r="D11" s="831">
        <v>8.1143740052050401E-3</v>
      </c>
      <c r="E11" s="831">
        <v>7.5116977999053298E-3</v>
      </c>
      <c r="F11" s="831">
        <v>2.2879463425457769E-2</v>
      </c>
      <c r="G11" s="831">
        <v>2.6113220145891798E-3</v>
      </c>
      <c r="H11" s="831">
        <v>0.10494631960950941</v>
      </c>
      <c r="I11" s="839">
        <v>241820.75626234047</v>
      </c>
      <c r="J11" s="839">
        <v>188054.34221228861</v>
      </c>
      <c r="K11" s="663"/>
      <c r="L11" s="826">
        <v>2.2236412402302771E-2</v>
      </c>
      <c r="M11" s="826">
        <v>1.957624824268573E-2</v>
      </c>
      <c r="N11" s="826">
        <v>2.1727042023727699E-2</v>
      </c>
      <c r="O11" s="826">
        <v>1.702723247706853E-2</v>
      </c>
    </row>
    <row r="12" spans="1:15" ht="13.5" customHeight="1" x14ac:dyDescent="0.35">
      <c r="A12" s="815" t="s">
        <v>78</v>
      </c>
      <c r="B12" s="838">
        <v>186801.27151778067</v>
      </c>
      <c r="C12" s="838">
        <v>186801.27151778067</v>
      </c>
      <c r="D12" s="835">
        <v>1.034848173924729E-2</v>
      </c>
      <c r="E12" s="835">
        <v>7.5232408925961797E-3</v>
      </c>
      <c r="F12" s="835">
        <v>2.348217772327546E-2</v>
      </c>
      <c r="G12" s="835">
        <v>3.2018808313184401E-3</v>
      </c>
      <c r="H12" s="835">
        <v>0.10748126497483323</v>
      </c>
      <c r="I12" s="838">
        <v>192539.20697461008</v>
      </c>
      <c r="J12" s="838">
        <v>192539.20697461008</v>
      </c>
      <c r="K12" s="663"/>
      <c r="L12" s="827">
        <v>2.2641435272847909E-2</v>
      </c>
      <c r="M12" s="827">
        <v>2.2641435272847909E-2</v>
      </c>
      <c r="N12" s="827">
        <v>2.1242991065807269E-2</v>
      </c>
      <c r="O12" s="827">
        <v>2.1242991065807269E-2</v>
      </c>
    </row>
    <row r="13" spans="1:15" ht="13.5" customHeight="1" x14ac:dyDescent="0.35">
      <c r="A13" s="816" t="s">
        <v>294</v>
      </c>
      <c r="B13" s="840">
        <v>319242.514503885</v>
      </c>
      <c r="C13" s="840">
        <v>146146.33945880007</v>
      </c>
      <c r="D13" s="836">
        <v>4.0061816453403802E-3</v>
      </c>
      <c r="E13" s="836">
        <v>7.4904717665859998E-3</v>
      </c>
      <c r="F13" s="836">
        <v>2.177116133431567E-2</v>
      </c>
      <c r="G13" s="836">
        <v>1.5253720480904E-3</v>
      </c>
      <c r="H13" s="836">
        <v>0.10028493151984215</v>
      </c>
      <c r="I13" s="840">
        <v>396692.39931764896</v>
      </c>
      <c r="J13" s="840">
        <v>181602.19713060008</v>
      </c>
      <c r="K13" s="663"/>
      <c r="L13" s="829">
        <v>4.0180446319871548E-2</v>
      </c>
      <c r="M13" s="829">
        <v>3.5433250721338613E-2</v>
      </c>
      <c r="N13" s="829">
        <v>3.1911467868263793E-2</v>
      </c>
      <c r="O13" s="829">
        <v>2.8921532386842849E-2</v>
      </c>
    </row>
    <row r="14" spans="1:15" ht="13.5" customHeight="1" x14ac:dyDescent="0.35">
      <c r="A14" s="810" t="s">
        <v>87</v>
      </c>
      <c r="B14" s="837">
        <v>312882.94730594923</v>
      </c>
      <c r="C14" s="837">
        <v>199775.81454971372</v>
      </c>
      <c r="D14" s="830">
        <v>4.7389297305726998E-3</v>
      </c>
      <c r="E14" s="830">
        <v>8.0267464840627894E-3</v>
      </c>
      <c r="F14" s="830">
        <v>3.0320561404051968E-2</v>
      </c>
      <c r="G14" s="830">
        <v>1.8349168095573479E-2</v>
      </c>
      <c r="H14" s="830">
        <v>0.14545625204240545</v>
      </c>
      <c r="I14" s="837">
        <v>328253.42931563681</v>
      </c>
      <c r="J14" s="837">
        <v>209589.86990155248</v>
      </c>
      <c r="K14" s="663"/>
      <c r="L14" s="826">
        <v>0.37969110900775438</v>
      </c>
      <c r="M14" s="826">
        <v>0.19076215211188347</v>
      </c>
      <c r="N14" s="826">
        <v>0.19887443693829163</v>
      </c>
      <c r="O14" s="826">
        <v>7.90627488987342E-2</v>
      </c>
    </row>
    <row r="15" spans="1:15" ht="13.5" customHeight="1" x14ac:dyDescent="0.35">
      <c r="A15" s="811" t="s">
        <v>78</v>
      </c>
      <c r="B15" s="838">
        <v>120105.40579353357</v>
      </c>
      <c r="C15" s="838">
        <v>120105.40579353357</v>
      </c>
      <c r="D15" s="835">
        <v>6.3255651770263996E-3</v>
      </c>
      <c r="E15" s="835">
        <v>1.4830872596231981E-2</v>
      </c>
      <c r="F15" s="835">
        <v>3.1896423724722477E-2</v>
      </c>
      <c r="G15" s="835">
        <v>4.0220018116574843E-2</v>
      </c>
      <c r="H15" s="835">
        <v>0.1358630643705841</v>
      </c>
      <c r="I15" s="838">
        <v>186649.13946331857</v>
      </c>
      <c r="J15" s="838">
        <v>186649.13946331857</v>
      </c>
      <c r="K15" s="663"/>
      <c r="L15" s="827">
        <v>0.30285458550912536</v>
      </c>
      <c r="M15" s="827">
        <v>0.30285458550912536</v>
      </c>
      <c r="N15" s="827">
        <v>0.13786659716837654</v>
      </c>
      <c r="O15" s="827">
        <v>0.13786659716837654</v>
      </c>
    </row>
    <row r="16" spans="1:15" ht="13.5" customHeight="1" x14ac:dyDescent="0.35">
      <c r="A16" s="815" t="s">
        <v>294</v>
      </c>
      <c r="B16" s="838">
        <v>835481.96867770061</v>
      </c>
      <c r="C16" s="838">
        <v>269423.69548624061</v>
      </c>
      <c r="D16" s="835">
        <v>4.1206076143771603E-3</v>
      </c>
      <c r="E16" s="835">
        <v>5.3751344417746899E-3</v>
      </c>
      <c r="F16" s="835">
        <v>2.9706437644792898E-2</v>
      </c>
      <c r="G16" s="835">
        <v>9.8259561011568002E-3</v>
      </c>
      <c r="H16" s="835">
        <v>0.14919477944992021</v>
      </c>
      <c r="I16" s="838">
        <v>712127.31171026872</v>
      </c>
      <c r="J16" s="838">
        <v>229644.65921547246</v>
      </c>
      <c r="K16" s="663"/>
      <c r="L16" s="829">
        <v>0.38484502001144505</v>
      </c>
      <c r="M16" s="829">
        <v>0.25314597763490987</v>
      </c>
      <c r="N16" s="829">
        <v>0.19899656827285966</v>
      </c>
      <c r="O16" s="829">
        <v>8.2830150096399935E-2</v>
      </c>
    </row>
    <row r="17" spans="1:15" ht="13.5" customHeight="1" x14ac:dyDescent="0.35">
      <c r="A17" s="812" t="s">
        <v>63</v>
      </c>
      <c r="B17" s="839">
        <v>303450.73526168946</v>
      </c>
      <c r="C17" s="839">
        <v>252704.35542286353</v>
      </c>
      <c r="D17" s="831">
        <v>9.7944290758167595E-3</v>
      </c>
      <c r="E17" s="831">
        <v>5.1560425245882804E-3</v>
      </c>
      <c r="F17" s="831">
        <v>2.3122372739544761E-2</v>
      </c>
      <c r="G17" s="831">
        <v>3.4571377141777902E-2</v>
      </c>
      <c r="H17" s="831">
        <v>0.1004028090593039</v>
      </c>
      <c r="I17" s="839">
        <v>310388.70213155355</v>
      </c>
      <c r="J17" s="839">
        <v>258482.0789280718</v>
      </c>
      <c r="K17" s="663"/>
      <c r="L17" s="826">
        <v>0.11739560804577615</v>
      </c>
      <c r="M17" s="826">
        <v>7.6645563398834354E-2</v>
      </c>
      <c r="N17" s="826">
        <v>9.9678407339920047E-2</v>
      </c>
      <c r="O17" s="826">
        <v>6.7336131325020324E-2</v>
      </c>
    </row>
    <row r="18" spans="1:15" ht="13.5" customHeight="1" x14ac:dyDescent="0.35">
      <c r="A18" s="815" t="s">
        <v>78</v>
      </c>
      <c r="B18" s="838">
        <v>220860.18276379455</v>
      </c>
      <c r="C18" s="838">
        <v>220860.18276379455</v>
      </c>
      <c r="D18" s="835">
        <v>1.196787805948751E-2</v>
      </c>
      <c r="E18" s="835">
        <v>6.0896655236188802E-3</v>
      </c>
      <c r="F18" s="835">
        <v>2.5451938558398841E-2</v>
      </c>
      <c r="G18" s="835">
        <v>4.56984616885931E-3</v>
      </c>
      <c r="H18" s="835">
        <v>0.10147917769161485</v>
      </c>
      <c r="I18" s="838">
        <v>222259.32937649157</v>
      </c>
      <c r="J18" s="838">
        <v>222259.32937649157</v>
      </c>
      <c r="K18" s="663"/>
      <c r="L18" s="827">
        <v>8.3685568041254516E-2</v>
      </c>
      <c r="M18" s="827">
        <v>8.3685568041254516E-2</v>
      </c>
      <c r="N18" s="827">
        <v>8.6781968081836428E-2</v>
      </c>
      <c r="O18" s="827">
        <v>8.6781968081836428E-2</v>
      </c>
    </row>
    <row r="19" spans="1:15" ht="13.5" customHeight="1" x14ac:dyDescent="0.35">
      <c r="A19" s="816" t="s">
        <v>294</v>
      </c>
      <c r="B19" s="840">
        <v>773395.40300388623</v>
      </c>
      <c r="C19" s="840">
        <v>330024.09609178914</v>
      </c>
      <c r="D19" s="836">
        <v>6.26274663274041E-3</v>
      </c>
      <c r="E19" s="836">
        <v>3.6389791019355599E-3</v>
      </c>
      <c r="F19" s="836">
        <v>1.9337012805058229E-2</v>
      </c>
      <c r="G19" s="836">
        <v>8.3321488599889304E-2</v>
      </c>
      <c r="H19" s="836">
        <v>9.8653795289222135E-2</v>
      </c>
      <c r="I19" s="840">
        <v>811849.55382837937</v>
      </c>
      <c r="J19" s="840">
        <v>346433.29159196845</v>
      </c>
      <c r="K19" s="663"/>
      <c r="L19" s="829">
        <v>0.2368518209005544</v>
      </c>
      <c r="M19" s="829">
        <v>0.19937723802635518</v>
      </c>
      <c r="N19" s="829">
        <v>0.1046831379567858</v>
      </c>
      <c r="O19" s="829">
        <v>8.9860537527891429E-2</v>
      </c>
    </row>
    <row r="20" spans="1:15" ht="13.5" customHeight="1" x14ac:dyDescent="0.35">
      <c r="A20" s="810" t="s">
        <v>88</v>
      </c>
      <c r="B20" s="837">
        <v>367315.83329939854</v>
      </c>
      <c r="C20" s="837">
        <v>254218.87223732323</v>
      </c>
      <c r="D20" s="830">
        <v>1.1069711528053991E-2</v>
      </c>
      <c r="E20" s="830">
        <v>5.8168333432482098E-3</v>
      </c>
      <c r="F20" s="830">
        <v>2.8088501786014561E-2</v>
      </c>
      <c r="G20" s="830">
        <v>1.026018343097713E-2</v>
      </c>
      <c r="H20" s="830">
        <v>9.4861657203771724E-2</v>
      </c>
      <c r="I20" s="837">
        <v>267166.91801161919</v>
      </c>
      <c r="J20" s="837">
        <v>184905.92138639066</v>
      </c>
      <c r="K20" s="663"/>
      <c r="L20" s="826">
        <v>0.10257794835869158</v>
      </c>
      <c r="M20" s="826">
        <v>6.330997451939871E-2</v>
      </c>
      <c r="N20" s="826">
        <v>9.5923949900517474E-2</v>
      </c>
      <c r="O20" s="826">
        <v>6.8506960856681301E-2</v>
      </c>
    </row>
    <row r="21" spans="1:15" ht="13.5" customHeight="1" x14ac:dyDescent="0.35">
      <c r="A21" s="811" t="s">
        <v>78</v>
      </c>
      <c r="B21" s="838">
        <v>259565.86722711794</v>
      </c>
      <c r="C21" s="838">
        <v>259565.86722711794</v>
      </c>
      <c r="D21" s="835">
        <v>1.403216033122354E-2</v>
      </c>
      <c r="E21" s="835">
        <v>6.7179303707250197E-3</v>
      </c>
      <c r="F21" s="835">
        <v>2.503674725166731E-2</v>
      </c>
      <c r="G21" s="835">
        <v>9.8410132156523892E-3</v>
      </c>
      <c r="H21" s="835">
        <v>0.1074058678832982</v>
      </c>
      <c r="I21" s="838">
        <v>189978.46394455709</v>
      </c>
      <c r="J21" s="838">
        <v>189978.46394455709</v>
      </c>
      <c r="K21" s="663"/>
      <c r="L21" s="827">
        <v>9.2093660051812382E-2</v>
      </c>
      <c r="M21" s="827">
        <v>9.2093660051812382E-2</v>
      </c>
      <c r="N21" s="827">
        <v>0.10388314710047296</v>
      </c>
      <c r="O21" s="827">
        <v>0.10388314710047296</v>
      </c>
    </row>
    <row r="22" spans="1:15" ht="13.5" customHeight="1" x14ac:dyDescent="0.35">
      <c r="A22" s="815" t="s">
        <v>294</v>
      </c>
      <c r="B22" s="838">
        <v>679728.95480916975</v>
      </c>
      <c r="C22" s="838">
        <v>248549.9587867439</v>
      </c>
      <c r="D22" s="835">
        <v>7.7897043819101898E-3</v>
      </c>
      <c r="E22" s="835">
        <v>4.8191436325161104E-3</v>
      </c>
      <c r="F22" s="835">
        <v>3.146738775029724E-2</v>
      </c>
      <c r="G22" s="835">
        <v>1.0724286405598899E-2</v>
      </c>
      <c r="H22" s="835">
        <v>8.0972775604346806E-2</v>
      </c>
      <c r="I22" s="838">
        <v>490969.17761908704</v>
      </c>
      <c r="J22" s="838">
        <v>179527.98391094728</v>
      </c>
      <c r="K22" s="663"/>
      <c r="L22" s="829">
        <v>0.13643176917290645</v>
      </c>
      <c r="M22" s="829">
        <v>7.9224551301769724E-2</v>
      </c>
      <c r="N22" s="829">
        <v>0.10808520689196648</v>
      </c>
      <c r="O22" s="829">
        <v>6.8556151501343199E-2</v>
      </c>
    </row>
    <row r="23" spans="1:15" ht="13.5" customHeight="1" x14ac:dyDescent="0.35">
      <c r="A23" s="812" t="s">
        <v>64</v>
      </c>
      <c r="B23" s="839">
        <v>312355.04306604626</v>
      </c>
      <c r="C23" s="839">
        <v>253325.19198525429</v>
      </c>
      <c r="D23" s="831">
        <v>9.7722428608219506E-3</v>
      </c>
      <c r="E23" s="831">
        <v>6.8301371894861898E-3</v>
      </c>
      <c r="F23" s="831">
        <v>2.3184088648924669E-2</v>
      </c>
      <c r="G23" s="831">
        <v>1.02871764118364E-3</v>
      </c>
      <c r="H23" s="831">
        <v>0.10712450011685901</v>
      </c>
      <c r="I23" s="839">
        <v>258707.43073617949</v>
      </c>
      <c r="J23" s="839">
        <v>209816.07633399728</v>
      </c>
      <c r="K23" s="663"/>
      <c r="L23" s="826">
        <v>8.3559916913642895E-2</v>
      </c>
      <c r="M23" s="826">
        <v>8.6763357927608753E-2</v>
      </c>
      <c r="N23" s="826">
        <v>6.3737339891258932E-2</v>
      </c>
      <c r="O23" s="826">
        <v>5.1677237637441448E-2</v>
      </c>
    </row>
    <row r="24" spans="1:15" ht="13.5" customHeight="1" x14ac:dyDescent="0.35">
      <c r="A24" s="815" t="s">
        <v>78</v>
      </c>
      <c r="B24" s="838">
        <v>280861.79258038459</v>
      </c>
      <c r="C24" s="838">
        <v>280861.79258038459</v>
      </c>
      <c r="D24" s="835">
        <v>1.3247516715741829E-2</v>
      </c>
      <c r="E24" s="835">
        <v>8.1643054871043102E-3</v>
      </c>
      <c r="F24" s="835">
        <v>2.2819324583052129E-2</v>
      </c>
      <c r="G24" s="835">
        <v>5.2974201913116002E-4</v>
      </c>
      <c r="H24" s="835">
        <v>0.11668016936790773</v>
      </c>
      <c r="I24" s="838">
        <v>208397.4185646266</v>
      </c>
      <c r="J24" s="838">
        <v>208397.4185646266</v>
      </c>
      <c r="K24" s="663"/>
      <c r="L24" s="827">
        <v>0.10446201962135512</v>
      </c>
      <c r="M24" s="827">
        <v>0.10446201962135512</v>
      </c>
      <c r="N24" s="827">
        <v>6.3129360050430586E-2</v>
      </c>
      <c r="O24" s="827">
        <v>6.3129360050430586E-2</v>
      </c>
    </row>
    <row r="25" spans="1:15" ht="13.5" customHeight="1" x14ac:dyDescent="0.35">
      <c r="A25" s="816" t="s">
        <v>294</v>
      </c>
      <c r="B25" s="840">
        <v>416014.32268927345</v>
      </c>
      <c r="C25" s="840">
        <v>208007.16134463673</v>
      </c>
      <c r="D25" s="836">
        <v>2.0496326924440401E-3</v>
      </c>
      <c r="E25" s="836">
        <v>3.8654034471576398E-3</v>
      </c>
      <c r="F25" s="836">
        <v>2.3994652305707631E-2</v>
      </c>
      <c r="G25" s="836">
        <v>2.1375206804549098E-3</v>
      </c>
      <c r="H25" s="836">
        <v>8.589028618021162E-2</v>
      </c>
      <c r="I25" s="840">
        <v>424301.63073510595</v>
      </c>
      <c r="J25" s="840">
        <v>212150.81536755298</v>
      </c>
      <c r="K25" s="663"/>
      <c r="L25" s="829">
        <v>0.1254088695751982</v>
      </c>
      <c r="M25" s="829">
        <v>0.1254088695751982</v>
      </c>
      <c r="N25" s="829">
        <v>9.6630355150456926E-2</v>
      </c>
      <c r="O25" s="829">
        <v>9.6630355150456926E-2</v>
      </c>
    </row>
    <row r="26" spans="1:15" ht="13.5" customHeight="1" x14ac:dyDescent="0.35">
      <c r="A26" s="810" t="s">
        <v>65</v>
      </c>
      <c r="B26" s="837">
        <v>212726.14849098149</v>
      </c>
      <c r="C26" s="837">
        <v>166781.3503497752</v>
      </c>
      <c r="D26" s="830">
        <v>1.1534318035829451E-2</v>
      </c>
      <c r="E26" s="830">
        <v>6.8827020425249602E-3</v>
      </c>
      <c r="F26" s="830">
        <v>2.5513213174851251E-2</v>
      </c>
      <c r="G26" s="830">
        <v>2.4779891922773701E-3</v>
      </c>
      <c r="H26" s="830">
        <v>0.1115970792304998</v>
      </c>
      <c r="I26" s="837">
        <v>218609.43878633887</v>
      </c>
      <c r="J26" s="837">
        <v>171393.96194886617</v>
      </c>
      <c r="K26" s="663"/>
      <c r="L26" s="826">
        <v>3.154125746212743E-2</v>
      </c>
      <c r="M26" s="826">
        <v>2.3006977179641942E-2</v>
      </c>
      <c r="N26" s="826">
        <v>3.5261653216155958E-2</v>
      </c>
      <c r="O26" s="826">
        <v>2.4967800046780179E-2</v>
      </c>
    </row>
    <row r="27" spans="1:15" ht="13.5" customHeight="1" x14ac:dyDescent="0.35">
      <c r="A27" s="811" t="s">
        <v>78</v>
      </c>
      <c r="B27" s="838">
        <v>173282.8682462557</v>
      </c>
      <c r="C27" s="838">
        <v>173282.8682462557</v>
      </c>
      <c r="D27" s="835">
        <v>1.443910848355714E-2</v>
      </c>
      <c r="E27" s="835">
        <v>8.4787395900586694E-3</v>
      </c>
      <c r="F27" s="835">
        <v>2.562534706482043E-2</v>
      </c>
      <c r="G27" s="835">
        <v>2.1682592050270501E-3</v>
      </c>
      <c r="H27" s="835">
        <v>0.11444367435174123</v>
      </c>
      <c r="I27" s="838">
        <v>168119.66889528345</v>
      </c>
      <c r="J27" s="838">
        <v>168119.66889528345</v>
      </c>
      <c r="K27" s="663"/>
      <c r="L27" s="827">
        <v>2.6659545079673209E-2</v>
      </c>
      <c r="M27" s="827">
        <v>2.6659545079673209E-2</v>
      </c>
      <c r="N27" s="827">
        <v>3.1010659883349421E-2</v>
      </c>
      <c r="O27" s="827">
        <v>3.1010659883349421E-2</v>
      </c>
    </row>
    <row r="28" spans="1:15" ht="13.5" customHeight="1" x14ac:dyDescent="0.35">
      <c r="A28" s="815" t="s">
        <v>294</v>
      </c>
      <c r="B28" s="838">
        <v>350226.9249931791</v>
      </c>
      <c r="C28" s="838">
        <v>156644.29233730686</v>
      </c>
      <c r="D28" s="835">
        <v>6.5241414831284103E-3</v>
      </c>
      <c r="E28" s="835">
        <v>4.1298597835801899E-3</v>
      </c>
      <c r="F28" s="835">
        <v>2.5319804873496408E-2</v>
      </c>
      <c r="G28" s="835">
        <v>3.0122108332924298E-3</v>
      </c>
      <c r="H28" s="835">
        <v>0.10668727785648582</v>
      </c>
      <c r="I28" s="838">
        <v>394618.69872525521</v>
      </c>
      <c r="J28" s="838">
        <v>176499.18493870911</v>
      </c>
      <c r="K28" s="663"/>
      <c r="L28" s="829">
        <v>5.2078777622313603E-2</v>
      </c>
      <c r="M28" s="829">
        <v>4.5839504457443163E-2</v>
      </c>
      <c r="N28" s="829">
        <v>4.7269007080913229E-2</v>
      </c>
      <c r="O28" s="829">
        <v>4.4909788562259897E-2</v>
      </c>
    </row>
    <row r="29" spans="1:15" ht="13.5" customHeight="1" x14ac:dyDescent="0.35">
      <c r="A29" s="812" t="s">
        <v>89</v>
      </c>
      <c r="B29" s="839">
        <v>261986.15348545747</v>
      </c>
      <c r="C29" s="839">
        <v>189795.88596830558</v>
      </c>
      <c r="D29" s="831">
        <v>1.082047993024767E-2</v>
      </c>
      <c r="E29" s="831">
        <v>6.1604934555256202E-3</v>
      </c>
      <c r="F29" s="831">
        <v>3.4226906639404822E-2</v>
      </c>
      <c r="G29" s="831">
        <v>4.8466486850123301E-3</v>
      </c>
      <c r="H29" s="831">
        <v>0.11244012025659429</v>
      </c>
      <c r="I29" s="839">
        <v>262991.67662459245</v>
      </c>
      <c r="J29" s="839">
        <v>190524.33727199005</v>
      </c>
      <c r="K29" s="663"/>
      <c r="L29" s="826">
        <v>9.1099659053353085E-2</v>
      </c>
      <c r="M29" s="826">
        <v>5.0790670202633607E-2</v>
      </c>
      <c r="N29" s="826">
        <v>6.780963322220164E-2</v>
      </c>
      <c r="O29" s="826">
        <v>3.6760976870722557E-2</v>
      </c>
    </row>
    <row r="30" spans="1:15" ht="13.5" customHeight="1" x14ac:dyDescent="0.35">
      <c r="A30" s="815" t="s">
        <v>78</v>
      </c>
      <c r="B30" s="838">
        <v>179255.07760348025</v>
      </c>
      <c r="C30" s="838">
        <v>179255.07760348025</v>
      </c>
      <c r="D30" s="835">
        <v>1.486389324097126E-2</v>
      </c>
      <c r="E30" s="835">
        <v>7.6913321887926503E-3</v>
      </c>
      <c r="F30" s="835">
        <v>3.7263956698928749E-2</v>
      </c>
      <c r="G30" s="835">
        <v>3.3475102606436999E-3</v>
      </c>
      <c r="H30" s="835">
        <v>0.10918647113349263</v>
      </c>
      <c r="I30" s="838">
        <v>183962.15686908545</v>
      </c>
      <c r="J30" s="838">
        <v>183962.15686908545</v>
      </c>
      <c r="K30" s="663"/>
      <c r="L30" s="827">
        <v>5.5942260546582329E-2</v>
      </c>
      <c r="M30" s="827">
        <v>5.5942260546582329E-2</v>
      </c>
      <c r="N30" s="827">
        <v>5.0444146342083288E-2</v>
      </c>
      <c r="O30" s="827">
        <v>5.0444146342083288E-2</v>
      </c>
    </row>
    <row r="31" spans="1:15" ht="13.5" customHeight="1" x14ac:dyDescent="0.35">
      <c r="A31" s="816" t="s">
        <v>294</v>
      </c>
      <c r="B31" s="840">
        <v>512647.638579208</v>
      </c>
      <c r="C31" s="840">
        <v>202405.32687889406</v>
      </c>
      <c r="D31" s="836">
        <v>6.5367747071726602E-3</v>
      </c>
      <c r="E31" s="836">
        <v>4.5386800584163401E-3</v>
      </c>
      <c r="F31" s="836">
        <v>3.1009370809412049E-2</v>
      </c>
      <c r="G31" s="836">
        <v>6.4348778876883901E-3</v>
      </c>
      <c r="H31" s="836">
        <v>0.11588712719642896</v>
      </c>
      <c r="I31" s="840">
        <v>502438.05849470658</v>
      </c>
      <c r="J31" s="840">
        <v>198374.34489675332</v>
      </c>
      <c r="K31" s="663"/>
      <c r="L31" s="829">
        <v>0.1533667115285566</v>
      </c>
      <c r="M31" s="829">
        <v>0.10542952685743061</v>
      </c>
      <c r="N31" s="829">
        <v>9.7452858127118624E-2</v>
      </c>
      <c r="O31" s="829">
        <v>5.5651316390483999E-2</v>
      </c>
    </row>
    <row r="32" spans="1:15" ht="13.5" customHeight="1" x14ac:dyDescent="0.35">
      <c r="A32" s="812" t="s">
        <v>90</v>
      </c>
      <c r="B32" s="839">
        <v>459720.125</v>
      </c>
      <c r="C32" s="839">
        <v>408640.11111111118</v>
      </c>
      <c r="D32" s="831">
        <v>1.188358895534539E-2</v>
      </c>
      <c r="E32" s="831">
        <v>3.2525223906610598E-3</v>
      </c>
      <c r="F32" s="831">
        <v>5.1956883549529181E-2</v>
      </c>
      <c r="G32" s="831">
        <v>1.5879226518526E-4</v>
      </c>
      <c r="H32" s="831">
        <v>8.0947620032949391E-2</v>
      </c>
      <c r="I32" s="839">
        <v>237316.125</v>
      </c>
      <c r="J32" s="839">
        <v>210947.66666666666</v>
      </c>
      <c r="K32" s="663"/>
      <c r="L32" s="826">
        <v>0.15620689458288578</v>
      </c>
      <c r="M32" s="826">
        <v>0.16295326547982519</v>
      </c>
      <c r="N32" s="826">
        <v>0.2059337711116484</v>
      </c>
      <c r="O32" s="826">
        <v>9.6700003586951341E-2</v>
      </c>
    </row>
    <row r="33" spans="1:15" ht="13.5" customHeight="1" x14ac:dyDescent="0.35">
      <c r="A33" s="815" t="s">
        <v>78</v>
      </c>
      <c r="B33" s="838">
        <v>435656.57142857142</v>
      </c>
      <c r="C33" s="838">
        <v>435656.57142857142</v>
      </c>
      <c r="D33" s="835">
        <v>1.253772630866515E-2</v>
      </c>
      <c r="E33" s="835">
        <v>3.8159152884513201E-3</v>
      </c>
      <c r="F33" s="835">
        <v>5.5478496168017019E-2</v>
      </c>
      <c r="G33" s="835">
        <v>1.9150077584047001E-4</v>
      </c>
      <c r="H33" s="835">
        <v>9.0753004660289419E-2</v>
      </c>
      <c r="I33" s="838">
        <v>191015.14285714287</v>
      </c>
      <c r="J33" s="838">
        <v>191015.14285714287</v>
      </c>
      <c r="K33" s="663"/>
      <c r="L33" s="827">
        <v>0.17933082163757427</v>
      </c>
      <c r="M33" s="827">
        <v>0.17933082163757427</v>
      </c>
      <c r="N33" s="827">
        <v>9.4549514171050703E-2</v>
      </c>
      <c r="O33" s="827">
        <v>9.4549514171050703E-2</v>
      </c>
    </row>
    <row r="34" spans="1:15" ht="13.5" customHeight="1" x14ac:dyDescent="0.35">
      <c r="A34" s="816" t="s">
        <v>294</v>
      </c>
      <c r="B34" s="840" t="s">
        <v>168</v>
      </c>
      <c r="C34" s="840" t="s">
        <v>168</v>
      </c>
      <c r="D34" s="836" t="s">
        <v>168</v>
      </c>
      <c r="E34" s="836" t="s">
        <v>168</v>
      </c>
      <c r="F34" s="836" t="s">
        <v>168</v>
      </c>
      <c r="G34" s="836" t="s">
        <v>168</v>
      </c>
      <c r="H34" s="836" t="s">
        <v>168</v>
      </c>
      <c r="I34" s="840" t="s">
        <v>168</v>
      </c>
      <c r="J34" s="840" t="s">
        <v>168</v>
      </c>
      <c r="K34" s="663"/>
      <c r="L34" s="829" t="s">
        <v>168</v>
      </c>
      <c r="M34" s="829" t="s">
        <v>168</v>
      </c>
      <c r="N34" s="829" t="s">
        <v>168</v>
      </c>
      <c r="O34" s="829" t="s">
        <v>168</v>
      </c>
    </row>
    <row r="35" spans="1:15" ht="13.5" customHeight="1" x14ac:dyDescent="0.35">
      <c r="A35" s="812" t="s">
        <v>91</v>
      </c>
      <c r="B35" s="839">
        <v>288801.07610529871</v>
      </c>
      <c r="C35" s="839">
        <v>245516.6484237707</v>
      </c>
      <c r="D35" s="831">
        <v>1.4912577024820611E-2</v>
      </c>
      <c r="E35" s="831">
        <v>4.2932108085330101E-3</v>
      </c>
      <c r="F35" s="831">
        <v>4.7686986919984277E-2</v>
      </c>
      <c r="G35" s="831">
        <v>0</v>
      </c>
      <c r="H35" s="831">
        <v>9.5454931419818492E-2</v>
      </c>
      <c r="I35" s="839">
        <v>304195.65686803916</v>
      </c>
      <c r="J35" s="839">
        <v>258603.94686368038</v>
      </c>
      <c r="K35" s="663"/>
      <c r="L35" s="834">
        <v>0.13802331950881233</v>
      </c>
      <c r="M35" s="834">
        <v>0.11697479022213728</v>
      </c>
      <c r="N35" s="834">
        <v>0.1570902655080515</v>
      </c>
      <c r="O35" s="834">
        <v>0.13245295442601179</v>
      </c>
    </row>
    <row r="36" spans="1:15" ht="13.5" customHeight="1" x14ac:dyDescent="0.35">
      <c r="A36" s="815" t="s">
        <v>78</v>
      </c>
      <c r="B36" s="838">
        <v>261109.28228228225</v>
      </c>
      <c r="C36" s="838">
        <v>261109.28228228225</v>
      </c>
      <c r="D36" s="835">
        <v>1.7522985175965618E-2</v>
      </c>
      <c r="E36" s="835">
        <v>3.4056180785722598E-3</v>
      </c>
      <c r="F36" s="835">
        <v>3.7651135045748248E-2</v>
      </c>
      <c r="G36" s="835">
        <v>0</v>
      </c>
      <c r="H36" s="835">
        <v>9.3848599401680735E-2</v>
      </c>
      <c r="I36" s="838">
        <v>271565.87008202233</v>
      </c>
      <c r="J36" s="838">
        <v>271565.87008202233</v>
      </c>
      <c r="K36" s="663"/>
      <c r="L36" s="827">
        <v>0.12230536893865342</v>
      </c>
      <c r="M36" s="827">
        <v>0.12230536893865342</v>
      </c>
      <c r="N36" s="827">
        <v>0.14276238232692706</v>
      </c>
      <c r="O36" s="827">
        <v>0.14276238232692706</v>
      </c>
    </row>
    <row r="37" spans="1:15" ht="13.5" customHeight="1" x14ac:dyDescent="0.35">
      <c r="A37" s="816" t="s">
        <v>294</v>
      </c>
      <c r="B37" s="840" t="s">
        <v>168</v>
      </c>
      <c r="C37" s="840" t="s">
        <v>168</v>
      </c>
      <c r="D37" s="836" t="s">
        <v>168</v>
      </c>
      <c r="E37" s="836" t="s">
        <v>168</v>
      </c>
      <c r="F37" s="836" t="s">
        <v>168</v>
      </c>
      <c r="G37" s="836" t="s">
        <v>168</v>
      </c>
      <c r="H37" s="836" t="s">
        <v>168</v>
      </c>
      <c r="I37" s="840" t="s">
        <v>168</v>
      </c>
      <c r="J37" s="840" t="s">
        <v>168</v>
      </c>
      <c r="K37" s="663"/>
      <c r="L37" s="829" t="s">
        <v>168</v>
      </c>
      <c r="M37" s="829" t="s">
        <v>168</v>
      </c>
      <c r="N37" s="829" t="s">
        <v>168</v>
      </c>
      <c r="O37" s="829" t="s">
        <v>168</v>
      </c>
    </row>
    <row r="38" spans="1:15" ht="13.5" customHeight="1" x14ac:dyDescent="0.35">
      <c r="A38" s="810" t="s">
        <v>92</v>
      </c>
      <c r="B38" s="837">
        <v>478964.79235747538</v>
      </c>
      <c r="C38" s="837">
        <v>297211.66330775007</v>
      </c>
      <c r="D38" s="830">
        <v>3.4566470879779198E-3</v>
      </c>
      <c r="E38" s="830">
        <v>4.3712632470836697E-3</v>
      </c>
      <c r="F38" s="830">
        <v>2.8113522826344679E-2</v>
      </c>
      <c r="G38" s="830">
        <v>1.6297586464178698E-2</v>
      </c>
      <c r="H38" s="830">
        <v>0.10973889757572051</v>
      </c>
      <c r="I38" s="837">
        <v>396793.35487069655</v>
      </c>
      <c r="J38" s="837">
        <v>246221.8828447077</v>
      </c>
      <c r="K38" s="663"/>
      <c r="L38" s="826">
        <v>0.13861636066992936</v>
      </c>
      <c r="M38" s="826">
        <v>8.9520591968225691E-2</v>
      </c>
      <c r="N38" s="826">
        <v>0.12085786934310676</v>
      </c>
      <c r="O38" s="826">
        <v>8.2166408863299442E-2</v>
      </c>
    </row>
    <row r="39" spans="1:15" ht="13.5" customHeight="1" x14ac:dyDescent="0.35">
      <c r="A39" s="811" t="s">
        <v>78</v>
      </c>
      <c r="B39" s="838">
        <v>277470.51745960495</v>
      </c>
      <c r="C39" s="838">
        <v>277470.51745960495</v>
      </c>
      <c r="D39" s="835">
        <v>9.1432590844999894E-3</v>
      </c>
      <c r="E39" s="835">
        <v>8.7373701336078205E-3</v>
      </c>
      <c r="F39" s="835">
        <v>2.2680511616340111E-2</v>
      </c>
      <c r="G39" s="835">
        <v>1.100272573009415E-2</v>
      </c>
      <c r="H39" s="835">
        <v>9.9756405791972619E-2</v>
      </c>
      <c r="I39" s="838">
        <v>246550.35601436262</v>
      </c>
      <c r="J39" s="838">
        <v>246550.35601436262</v>
      </c>
      <c r="K39" s="663"/>
      <c r="L39" s="827">
        <v>0.12624477737097944</v>
      </c>
      <c r="M39" s="827">
        <v>0.12624477737097944</v>
      </c>
      <c r="N39" s="827">
        <v>0.18278697065796626</v>
      </c>
      <c r="O39" s="827">
        <v>0.18278697065796626</v>
      </c>
    </row>
    <row r="40" spans="1:15" ht="13.5" customHeight="1" x14ac:dyDescent="0.35">
      <c r="A40" s="815" t="s">
        <v>294</v>
      </c>
      <c r="B40" s="838">
        <v>693347.31100256508</v>
      </c>
      <c r="C40" s="838">
        <v>306496.48742151639</v>
      </c>
      <c r="D40" s="835">
        <v>1.0353601267467901E-3</v>
      </c>
      <c r="E40" s="835">
        <v>2.5122305432262698E-3</v>
      </c>
      <c r="F40" s="835">
        <v>3.0426829802634291E-2</v>
      </c>
      <c r="G40" s="835">
        <v>1.8552070727359409E-2</v>
      </c>
      <c r="H40" s="835">
        <v>0.11398931543636732</v>
      </c>
      <c r="I40" s="838">
        <v>556646.39545925881</v>
      </c>
      <c r="J40" s="838">
        <v>246067.39254157143</v>
      </c>
      <c r="K40" s="663"/>
      <c r="L40" s="829">
        <v>0.14652056030436383</v>
      </c>
      <c r="M40" s="829">
        <v>0.13119407203155367</v>
      </c>
      <c r="N40" s="829">
        <v>0.10616702966896156</v>
      </c>
      <c r="O40" s="829">
        <v>6.6896547985245816E-2</v>
      </c>
    </row>
    <row r="41" spans="1:15" ht="27" customHeight="1" x14ac:dyDescent="0.35">
      <c r="A41" s="812" t="s">
        <v>93</v>
      </c>
      <c r="B41" s="839">
        <v>305382.95433403802</v>
      </c>
      <c r="C41" s="839">
        <v>288315.64351297403</v>
      </c>
      <c r="D41" s="831">
        <v>8.4037511964650206E-3</v>
      </c>
      <c r="E41" s="831">
        <v>9.04245432595417E-3</v>
      </c>
      <c r="F41" s="831">
        <v>3.4630674727893419E-2</v>
      </c>
      <c r="G41" s="831">
        <v>7.3835300770043301E-3</v>
      </c>
      <c r="H41" s="831">
        <v>7.5331965228445097E-2</v>
      </c>
      <c r="I41" s="839">
        <v>283932.35813953489</v>
      </c>
      <c r="J41" s="839">
        <v>268063.88303393224</v>
      </c>
      <c r="K41" s="663"/>
      <c r="L41" s="826">
        <v>0.20640709821290579</v>
      </c>
      <c r="M41" s="826">
        <v>0.21621595807245364</v>
      </c>
      <c r="N41" s="826">
        <v>9.5303576731032888E-2</v>
      </c>
      <c r="O41" s="826">
        <v>9.8368654088863944E-2</v>
      </c>
    </row>
    <row r="42" spans="1:15" ht="13.5" customHeight="1" x14ac:dyDescent="0.35">
      <c r="A42" s="815" t="s">
        <v>78</v>
      </c>
      <c r="B42" s="838">
        <v>303873.78292134835</v>
      </c>
      <c r="C42" s="838">
        <v>303873.78292134835</v>
      </c>
      <c r="D42" s="835">
        <v>8.9768894245827492E-3</v>
      </c>
      <c r="E42" s="835">
        <v>8.9439529230207395E-3</v>
      </c>
      <c r="F42" s="835">
        <v>3.3655037618538629E-2</v>
      </c>
      <c r="G42" s="835">
        <v>7.8870889338358303E-3</v>
      </c>
      <c r="H42" s="835">
        <v>7.0850050313689739E-2</v>
      </c>
      <c r="I42" s="838">
        <v>277411.40089887637</v>
      </c>
      <c r="J42" s="838">
        <v>277411.40089887637</v>
      </c>
      <c r="K42" s="663"/>
      <c r="L42" s="827">
        <v>0.22185935230505846</v>
      </c>
      <c r="M42" s="827">
        <v>0.22185935230505846</v>
      </c>
      <c r="N42" s="827">
        <v>0.10086340462226544</v>
      </c>
      <c r="O42" s="827">
        <v>0.10086340462226544</v>
      </c>
    </row>
    <row r="43" spans="1:15" ht="13.5" customHeight="1" x14ac:dyDescent="0.35">
      <c r="A43" s="816" t="s">
        <v>294</v>
      </c>
      <c r="B43" s="840" t="s">
        <v>168</v>
      </c>
      <c r="C43" s="840" t="s">
        <v>168</v>
      </c>
      <c r="D43" s="836" t="s">
        <v>168</v>
      </c>
      <c r="E43" s="836" t="s">
        <v>168</v>
      </c>
      <c r="F43" s="836" t="s">
        <v>168</v>
      </c>
      <c r="G43" s="836" t="s">
        <v>168</v>
      </c>
      <c r="H43" s="836" t="s">
        <v>168</v>
      </c>
      <c r="I43" s="840" t="s">
        <v>168</v>
      </c>
      <c r="J43" s="840" t="s">
        <v>168</v>
      </c>
      <c r="K43" s="663"/>
      <c r="L43" s="829" t="s">
        <v>168</v>
      </c>
      <c r="M43" s="829" t="s">
        <v>168</v>
      </c>
      <c r="N43" s="829" t="s">
        <v>168</v>
      </c>
      <c r="O43" s="829" t="s">
        <v>168</v>
      </c>
    </row>
    <row r="44" spans="1:15" ht="27" customHeight="1" x14ac:dyDescent="0.35">
      <c r="A44" s="810" t="s">
        <v>94</v>
      </c>
      <c r="B44" s="837">
        <v>503744.35303797695</v>
      </c>
      <c r="C44" s="837">
        <v>314690.1854668319</v>
      </c>
      <c r="D44" s="830">
        <v>3.8472711463475801E-3</v>
      </c>
      <c r="E44" s="830">
        <v>4.7019452361164501E-3</v>
      </c>
      <c r="F44" s="830">
        <v>1.860863870656309E-2</v>
      </c>
      <c r="G44" s="830">
        <v>1.9920396027412498E-3</v>
      </c>
      <c r="H44" s="830">
        <v>0.11756934991088899</v>
      </c>
      <c r="I44" s="837">
        <v>449275.59076698334</v>
      </c>
      <c r="J44" s="837">
        <v>280663.43201970094</v>
      </c>
      <c r="K44" s="663"/>
      <c r="L44" s="826">
        <v>0.16290077237286379</v>
      </c>
      <c r="M44" s="826">
        <v>0.14878079864368021</v>
      </c>
      <c r="N44" s="826">
        <v>0.17392538985350317</v>
      </c>
      <c r="O44" s="826">
        <v>0.10166927459696212</v>
      </c>
    </row>
    <row r="45" spans="1:15" ht="13.5" customHeight="1" x14ac:dyDescent="0.35">
      <c r="A45" s="811" t="s">
        <v>78</v>
      </c>
      <c r="B45" s="838">
        <v>370506.54292497557</v>
      </c>
      <c r="C45" s="838">
        <v>370506.54292497557</v>
      </c>
      <c r="D45" s="835">
        <v>5.0316325520757604E-3</v>
      </c>
      <c r="E45" s="835">
        <v>6.3641535366224904E-3</v>
      </c>
      <c r="F45" s="835">
        <v>1.6629613345113071E-2</v>
      </c>
      <c r="G45" s="835">
        <v>3.4167481363954698E-3</v>
      </c>
      <c r="H45" s="835">
        <v>0.12486612353526154</v>
      </c>
      <c r="I45" s="838">
        <v>245781.92563996953</v>
      </c>
      <c r="J45" s="838">
        <v>245781.92563996953</v>
      </c>
      <c r="K45" s="663"/>
      <c r="L45" s="827">
        <v>0.18724888182143332</v>
      </c>
      <c r="M45" s="827">
        <v>0.18724888182143332</v>
      </c>
      <c r="N45" s="827">
        <v>0.12118821050920418</v>
      </c>
      <c r="O45" s="827">
        <v>0.12118821050920418</v>
      </c>
    </row>
    <row r="46" spans="1:15" ht="13.5" customHeight="1" x14ac:dyDescent="0.35">
      <c r="A46" s="815" t="s">
        <v>294</v>
      </c>
      <c r="B46" s="838">
        <v>866635.13364377175</v>
      </c>
      <c r="C46" s="838">
        <v>267726.23886930879</v>
      </c>
      <c r="D46" s="835">
        <v>2.4681821733519801E-3</v>
      </c>
      <c r="E46" s="835">
        <v>2.7664438537151502E-3</v>
      </c>
      <c r="F46" s="835">
        <v>2.0913046837437919E-2</v>
      </c>
      <c r="G46" s="835">
        <v>3.3308666912446999E-4</v>
      </c>
      <c r="H46" s="835">
        <v>0.10907287240398285</v>
      </c>
      <c r="I46" s="838">
        <v>1003517.4754365541</v>
      </c>
      <c r="J46" s="838">
        <v>310012.77112853341</v>
      </c>
      <c r="K46" s="663"/>
      <c r="L46" s="829">
        <v>0.2679104617949522</v>
      </c>
      <c r="M46" s="829">
        <v>0.23061774216503875</v>
      </c>
      <c r="N46" s="829">
        <v>0.21112723492863972</v>
      </c>
      <c r="O46" s="829">
        <v>0.23230271599094546</v>
      </c>
    </row>
    <row r="47" spans="1:15" ht="13.5" customHeight="1" x14ac:dyDescent="0.35">
      <c r="A47" s="812" t="s">
        <v>95</v>
      </c>
      <c r="B47" s="839">
        <v>248082.59309852033</v>
      </c>
      <c r="C47" s="839">
        <v>194757.64152285841</v>
      </c>
      <c r="D47" s="831">
        <v>7.1487572783934198E-3</v>
      </c>
      <c r="E47" s="831">
        <v>6.0117279841569501E-3</v>
      </c>
      <c r="F47" s="831">
        <v>2.0076218054753861E-2</v>
      </c>
      <c r="G47" s="831">
        <v>1.5385928751712899E-3</v>
      </c>
      <c r="H47" s="831">
        <v>9.8841581894101985E-2</v>
      </c>
      <c r="I47" s="839">
        <v>261145.98752704679</v>
      </c>
      <c r="J47" s="839">
        <v>205013.08047730496</v>
      </c>
      <c r="K47" s="663"/>
      <c r="L47" s="826">
        <v>3.4135752465704113E-2</v>
      </c>
      <c r="M47" s="826">
        <v>3.006022031239302E-2</v>
      </c>
      <c r="N47" s="826">
        <v>3.40538694880307E-2</v>
      </c>
      <c r="O47" s="826">
        <v>2.3725854766337599E-2</v>
      </c>
    </row>
    <row r="48" spans="1:15" ht="13.5" customHeight="1" x14ac:dyDescent="0.35">
      <c r="A48" s="815" t="s">
        <v>78</v>
      </c>
      <c r="B48" s="838">
        <v>211853.46423573655</v>
      </c>
      <c r="C48" s="838">
        <v>211853.46423573655</v>
      </c>
      <c r="D48" s="835">
        <v>9.7395683403903206E-3</v>
      </c>
      <c r="E48" s="835">
        <v>7.1848989222979996E-3</v>
      </c>
      <c r="F48" s="835">
        <v>2.104574473699275E-2</v>
      </c>
      <c r="G48" s="835">
        <v>1.98081250538794E-3</v>
      </c>
      <c r="H48" s="835">
        <v>9.8874292332813057E-2</v>
      </c>
      <c r="I48" s="838">
        <v>206681.71200196791</v>
      </c>
      <c r="J48" s="838">
        <v>206681.71200196791</v>
      </c>
      <c r="K48" s="663"/>
      <c r="L48" s="827">
        <v>3.5104546636007282E-2</v>
      </c>
      <c r="M48" s="827">
        <v>3.5104546636007282E-2</v>
      </c>
      <c r="N48" s="827">
        <v>2.9196157366800889E-2</v>
      </c>
      <c r="O48" s="827">
        <v>2.9196157366800889E-2</v>
      </c>
    </row>
    <row r="49" spans="1:15" ht="13.5" customHeight="1" x14ac:dyDescent="0.35">
      <c r="A49" s="816" t="s">
        <v>294</v>
      </c>
      <c r="B49" s="840">
        <v>355508.77809908683</v>
      </c>
      <c r="C49" s="840">
        <v>170452.63912850621</v>
      </c>
      <c r="D49" s="836">
        <v>2.5707840819112599E-3</v>
      </c>
      <c r="E49" s="836">
        <v>3.9387303856512502E-3</v>
      </c>
      <c r="F49" s="836">
        <v>1.836306064637731E-2</v>
      </c>
      <c r="G49" s="836">
        <v>7.5718907317822001E-4</v>
      </c>
      <c r="H49" s="836">
        <v>9.878378242201348E-2</v>
      </c>
      <c r="I49" s="840">
        <v>422642.81403477071</v>
      </c>
      <c r="J49" s="840">
        <v>202640.79960592723</v>
      </c>
      <c r="K49" s="663"/>
      <c r="L49" s="829">
        <v>5.5333265246882507E-2</v>
      </c>
      <c r="M49" s="829">
        <v>5.2639558270408081E-2</v>
      </c>
      <c r="N49" s="829">
        <v>4.3891081686868699E-2</v>
      </c>
      <c r="O49" s="829">
        <v>4.2565584133977652E-2</v>
      </c>
    </row>
    <row r="50" spans="1:15" ht="27" customHeight="1" x14ac:dyDescent="0.35">
      <c r="A50" s="810" t="s">
        <v>96</v>
      </c>
      <c r="B50" s="837">
        <v>279947.54733046645</v>
      </c>
      <c r="C50" s="837">
        <v>213151.67202882984</v>
      </c>
      <c r="D50" s="830">
        <v>4.0097786587055401E-3</v>
      </c>
      <c r="E50" s="830">
        <v>9.3484856461521805E-3</v>
      </c>
      <c r="F50" s="830">
        <v>1.7953349241123861E-2</v>
      </c>
      <c r="G50" s="830">
        <v>8.3155791268751001E-4</v>
      </c>
      <c r="H50" s="830">
        <v>9.5268499642822704E-2</v>
      </c>
      <c r="I50" s="837">
        <v>220837.83252368713</v>
      </c>
      <c r="J50" s="837">
        <v>168145.61762914862</v>
      </c>
      <c r="K50" s="663"/>
      <c r="L50" s="826">
        <v>0.11906868465792451</v>
      </c>
      <c r="M50" s="826">
        <v>8.2080036888960164E-2</v>
      </c>
      <c r="N50" s="826">
        <v>0.10150262446995538</v>
      </c>
      <c r="O50" s="826">
        <v>6.1088002860189228E-2</v>
      </c>
    </row>
    <row r="51" spans="1:15" ht="13.5" customHeight="1" x14ac:dyDescent="0.35">
      <c r="A51" s="811" t="s">
        <v>78</v>
      </c>
      <c r="B51" s="838">
        <v>186726.36619152053</v>
      </c>
      <c r="C51" s="838">
        <v>186726.36619152053</v>
      </c>
      <c r="D51" s="835">
        <v>6.4486521109237702E-3</v>
      </c>
      <c r="E51" s="835">
        <v>1.227772852517065E-2</v>
      </c>
      <c r="F51" s="835">
        <v>1.8707688893202099E-2</v>
      </c>
      <c r="G51" s="835">
        <v>1.578696983798E-3</v>
      </c>
      <c r="H51" s="835">
        <v>9.8461227369591425E-2</v>
      </c>
      <c r="I51" s="838">
        <v>158137.50993308597</v>
      </c>
      <c r="J51" s="838">
        <v>158137.50993308597</v>
      </c>
      <c r="K51" s="663"/>
      <c r="L51" s="827">
        <v>0.11988748517675374</v>
      </c>
      <c r="M51" s="827">
        <v>0.11988748517675374</v>
      </c>
      <c r="N51" s="827">
        <v>7.8418190195263623E-2</v>
      </c>
      <c r="O51" s="827">
        <v>7.8418190195263623E-2</v>
      </c>
    </row>
    <row r="52" spans="1:15" ht="13.5" customHeight="1" x14ac:dyDescent="0.35">
      <c r="A52" s="816" t="s">
        <v>294</v>
      </c>
      <c r="B52" s="838">
        <v>630013.48212440999</v>
      </c>
      <c r="C52" s="838">
        <v>253001.72590179436</v>
      </c>
      <c r="D52" s="835">
        <v>1.29533820758417E-3</v>
      </c>
      <c r="E52" s="835">
        <v>6.0882691905853499E-3</v>
      </c>
      <c r="F52" s="835">
        <v>1.7113777157699989E-2</v>
      </c>
      <c r="G52" s="835">
        <v>0</v>
      </c>
      <c r="H52" s="835">
        <v>9.1715027328350934E-2</v>
      </c>
      <c r="I52" s="838">
        <v>456291.26458056399</v>
      </c>
      <c r="J52" s="838">
        <v>183238.10637118766</v>
      </c>
      <c r="K52" s="663"/>
      <c r="L52" s="829">
        <v>0.16680254992013477</v>
      </c>
      <c r="M52" s="829">
        <v>0.10102427405599126</v>
      </c>
      <c r="N52" s="829">
        <v>0.17885567035309377</v>
      </c>
      <c r="O52" s="829">
        <v>0.11611783960040727</v>
      </c>
    </row>
    <row r="53" spans="1:15" ht="26" x14ac:dyDescent="0.35">
      <c r="A53" s="810" t="s">
        <v>229</v>
      </c>
      <c r="B53" s="839">
        <v>167016.2032247259</v>
      </c>
      <c r="C53" s="839">
        <v>143573.58532231968</v>
      </c>
      <c r="D53" s="831">
        <v>8.5324885544309798E-3</v>
      </c>
      <c r="E53" s="831">
        <v>8.5531046797977604E-3</v>
      </c>
      <c r="F53" s="831">
        <v>2.1060809797814689E-2</v>
      </c>
      <c r="G53" s="831">
        <v>7.9296127441500001E-6</v>
      </c>
      <c r="H53" s="831">
        <v>0.13090564309817504</v>
      </c>
      <c r="I53" s="839">
        <v>239939.03555933188</v>
      </c>
      <c r="J53" s="839">
        <v>206260.87127415233</v>
      </c>
      <c r="K53" s="663"/>
      <c r="L53" s="826">
        <v>6.9997964016043829E-2</v>
      </c>
      <c r="M53" s="826">
        <v>5.4544597217775138E-2</v>
      </c>
      <c r="N53" s="826">
        <v>6.8116203740387168E-2</v>
      </c>
      <c r="O53" s="826">
        <v>5.0113696725950299E-2</v>
      </c>
    </row>
    <row r="54" spans="1:15" ht="13.5" customHeight="1" x14ac:dyDescent="0.35">
      <c r="A54" s="815" t="s">
        <v>78</v>
      </c>
      <c r="B54" s="838">
        <v>139564.21055124287</v>
      </c>
      <c r="C54" s="838">
        <v>139564.21055124287</v>
      </c>
      <c r="D54" s="835">
        <v>1.079626871287445E-2</v>
      </c>
      <c r="E54" s="835">
        <v>1.1215633000763701E-2</v>
      </c>
      <c r="F54" s="835">
        <v>2.322251336698429E-2</v>
      </c>
      <c r="G54" s="835">
        <v>1.112672410687E-5</v>
      </c>
      <c r="H54" s="835">
        <v>0.129472858002604</v>
      </c>
      <c r="I54" s="838">
        <v>199036.10204909698</v>
      </c>
      <c r="J54" s="838">
        <v>199036.10204909698</v>
      </c>
      <c r="K54" s="663"/>
      <c r="L54" s="827">
        <v>6.5459525256153311E-2</v>
      </c>
      <c r="M54" s="827">
        <v>6.5459525256153311E-2</v>
      </c>
      <c r="N54" s="827">
        <v>6.1241840037392609E-2</v>
      </c>
      <c r="O54" s="827">
        <v>6.1241840037392609E-2</v>
      </c>
    </row>
    <row r="55" spans="1:15" ht="13.5" customHeight="1" x14ac:dyDescent="0.35">
      <c r="A55" s="816" t="s">
        <v>294</v>
      </c>
      <c r="B55" s="840">
        <v>326113.50159018999</v>
      </c>
      <c r="C55" s="840">
        <v>154588.30474556645</v>
      </c>
      <c r="D55" s="836">
        <v>2.9177638990171401E-3</v>
      </c>
      <c r="E55" s="836">
        <v>1.94938772711272E-3</v>
      </c>
      <c r="F55" s="836">
        <v>1.5699259877765031E-2</v>
      </c>
      <c r="G55" s="836">
        <v>0</v>
      </c>
      <c r="H55" s="836">
        <v>0.13445929815253516</v>
      </c>
      <c r="I55" s="840">
        <v>476990.90622322337</v>
      </c>
      <c r="J55" s="840">
        <v>226109.05470807929</v>
      </c>
      <c r="K55" s="663"/>
      <c r="L55" s="829">
        <v>9.1758274199288767E-2</v>
      </c>
      <c r="M55" s="829">
        <v>0.10062344910952555</v>
      </c>
      <c r="N55" s="829">
        <v>7.9519173828847919E-2</v>
      </c>
      <c r="O55" s="829">
        <v>7.9201207013801345E-2</v>
      </c>
    </row>
    <row r="56" spans="1:15" ht="13.5" customHeight="1" x14ac:dyDescent="0.35">
      <c r="A56" s="810" t="s">
        <v>97</v>
      </c>
      <c r="B56" s="837">
        <v>184689.86004121101</v>
      </c>
      <c r="C56" s="837">
        <v>162932.01803817382</v>
      </c>
      <c r="D56" s="830">
        <v>1.0359206778995151E-2</v>
      </c>
      <c r="E56" s="830">
        <v>7.3670740253815497E-3</v>
      </c>
      <c r="F56" s="830">
        <v>2.656908106699446E-2</v>
      </c>
      <c r="G56" s="830">
        <v>1.05232212265163E-3</v>
      </c>
      <c r="H56" s="830">
        <v>0.10535500318304879</v>
      </c>
      <c r="I56" s="837">
        <v>210718.49064828028</v>
      </c>
      <c r="J56" s="837">
        <v>185894.2819688177</v>
      </c>
      <c r="K56" s="663"/>
      <c r="L56" s="826">
        <v>9.7903994717505535E-2</v>
      </c>
      <c r="M56" s="826">
        <v>0.10655446133391064</v>
      </c>
      <c r="N56" s="826">
        <v>8.496319545323705E-2</v>
      </c>
      <c r="O56" s="826">
        <v>7.3797418054878688E-2</v>
      </c>
    </row>
    <row r="57" spans="1:15" ht="13.5" customHeight="1" x14ac:dyDescent="0.35">
      <c r="A57" s="811" t="s">
        <v>78</v>
      </c>
      <c r="B57" s="838">
        <v>177761.65727613645</v>
      </c>
      <c r="C57" s="838">
        <v>177761.65727613645</v>
      </c>
      <c r="D57" s="835">
        <v>1.175831228509853E-2</v>
      </c>
      <c r="E57" s="835">
        <v>6.2222757265708202E-3</v>
      </c>
      <c r="F57" s="835">
        <v>2.890410660123181E-2</v>
      </c>
      <c r="G57" s="835">
        <v>0</v>
      </c>
      <c r="H57" s="835">
        <v>0.11306532780575743</v>
      </c>
      <c r="I57" s="838">
        <v>190161.31967438036</v>
      </c>
      <c r="J57" s="838">
        <v>190161.31967438036</v>
      </c>
      <c r="K57" s="663"/>
      <c r="L57" s="827">
        <v>0.11765725294611167</v>
      </c>
      <c r="M57" s="827">
        <v>0.11765725294611167</v>
      </c>
      <c r="N57" s="827">
        <v>9.0318853359103932E-2</v>
      </c>
      <c r="O57" s="827">
        <v>9.0318853359103932E-2</v>
      </c>
    </row>
    <row r="58" spans="1:15" ht="13.5" customHeight="1" x14ac:dyDescent="0.35">
      <c r="A58" s="815" t="s">
        <v>294</v>
      </c>
      <c r="B58" s="838" t="s">
        <v>168</v>
      </c>
      <c r="C58" s="838" t="s">
        <v>168</v>
      </c>
      <c r="D58" s="835" t="s">
        <v>168</v>
      </c>
      <c r="E58" s="835" t="s">
        <v>168</v>
      </c>
      <c r="F58" s="835" t="s">
        <v>168</v>
      </c>
      <c r="G58" s="835" t="s">
        <v>168</v>
      </c>
      <c r="H58" s="835" t="s">
        <v>168</v>
      </c>
      <c r="I58" s="838" t="s">
        <v>168</v>
      </c>
      <c r="J58" s="838" t="s">
        <v>168</v>
      </c>
      <c r="K58" s="663"/>
      <c r="L58" s="829" t="s">
        <v>168</v>
      </c>
      <c r="M58" s="829" t="s">
        <v>168</v>
      </c>
      <c r="N58" s="829" t="s">
        <v>168</v>
      </c>
      <c r="O58" s="829" t="s">
        <v>168</v>
      </c>
    </row>
    <row r="59" spans="1:15" ht="13.5" customHeight="1" x14ac:dyDescent="0.35">
      <c r="A59" s="812" t="s">
        <v>66</v>
      </c>
      <c r="B59" s="839">
        <v>366750.99579031928</v>
      </c>
      <c r="C59" s="839">
        <v>251792.19002066879</v>
      </c>
      <c r="D59" s="831">
        <v>1.066789175620751E-2</v>
      </c>
      <c r="E59" s="831">
        <v>6.0097744416426797E-3</v>
      </c>
      <c r="F59" s="831">
        <v>3.2301698053107182E-2</v>
      </c>
      <c r="G59" s="831">
        <v>1.9614566139912928E-2</v>
      </c>
      <c r="H59" s="831">
        <v>0.10772382292836073</v>
      </c>
      <c r="I59" s="839">
        <v>280104.28480617522</v>
      </c>
      <c r="J59" s="839">
        <v>192305.05742332787</v>
      </c>
      <c r="K59" s="663"/>
      <c r="L59" s="834">
        <v>8.7749628369982E-2</v>
      </c>
      <c r="M59" s="834">
        <v>4.9495038184558152E-2</v>
      </c>
      <c r="N59" s="834">
        <v>6.9451088556643989E-2</v>
      </c>
      <c r="O59" s="834">
        <v>4.8323497506595661E-2</v>
      </c>
    </row>
    <row r="60" spans="1:15" ht="13.5" customHeight="1" x14ac:dyDescent="0.35">
      <c r="A60" s="815" t="s">
        <v>78</v>
      </c>
      <c r="B60" s="838">
        <v>227631.51671741877</v>
      </c>
      <c r="C60" s="838">
        <v>227631.51671741877</v>
      </c>
      <c r="D60" s="835">
        <v>1.7837084712242369E-2</v>
      </c>
      <c r="E60" s="835">
        <v>7.8218101240244697E-3</v>
      </c>
      <c r="F60" s="835">
        <v>3.2226473151003937E-2</v>
      </c>
      <c r="G60" s="835">
        <v>2.057819694830227E-2</v>
      </c>
      <c r="H60" s="835">
        <v>0.11244899407432596</v>
      </c>
      <c r="I60" s="838">
        <v>195106.8616167891</v>
      </c>
      <c r="J60" s="838">
        <v>195106.8616167891</v>
      </c>
      <c r="K60" s="663"/>
      <c r="L60" s="827">
        <v>4.6832750167545553E-2</v>
      </c>
      <c r="M60" s="827">
        <v>4.6832750167545553E-2</v>
      </c>
      <c r="N60" s="827">
        <v>5.858464037751919E-2</v>
      </c>
      <c r="O60" s="827">
        <v>5.858464037751919E-2</v>
      </c>
    </row>
    <row r="61" spans="1:15" ht="13.5" customHeight="1" x14ac:dyDescent="0.35">
      <c r="A61" s="816" t="s">
        <v>294</v>
      </c>
      <c r="B61" s="840">
        <v>694119.00102365064</v>
      </c>
      <c r="C61" s="840">
        <v>274255.78083711327</v>
      </c>
      <c r="D61" s="836">
        <v>5.1354478694126196E-3</v>
      </c>
      <c r="E61" s="836">
        <v>4.6114321463347398E-3</v>
      </c>
      <c r="F61" s="836">
        <v>3.235974887588848E-2</v>
      </c>
      <c r="G61" s="836">
        <v>1.8870935244818521E-2</v>
      </c>
      <c r="H61" s="836">
        <v>0.104077423064266</v>
      </c>
      <c r="I61" s="840">
        <v>480115.36208243284</v>
      </c>
      <c r="J61" s="840">
        <v>189700.05622324761</v>
      </c>
      <c r="K61" s="663"/>
      <c r="L61" s="829">
        <v>0.11505627477825746</v>
      </c>
      <c r="M61" s="829">
        <v>9.6033506369557112E-2</v>
      </c>
      <c r="N61" s="829">
        <v>8.9629520511897112E-2</v>
      </c>
      <c r="O61" s="829">
        <v>8.6129638533593664E-2</v>
      </c>
    </row>
    <row r="62" spans="1:15" ht="26" x14ac:dyDescent="0.35">
      <c r="A62" s="812" t="s">
        <v>99</v>
      </c>
      <c r="B62" s="839">
        <v>116232.80120327701</v>
      </c>
      <c r="C62" s="839">
        <v>116232.80120327701</v>
      </c>
      <c r="D62" s="831">
        <v>1.0603682979077151E-2</v>
      </c>
      <c r="E62" s="831">
        <v>7.8226715234658295E-3</v>
      </c>
      <c r="F62" s="831">
        <v>3.5520166254262742E-2</v>
      </c>
      <c r="G62" s="831">
        <v>0</v>
      </c>
      <c r="H62" s="831">
        <v>0.12226746884067084</v>
      </c>
      <c r="I62" s="839">
        <v>118849.51420890939</v>
      </c>
      <c r="J62" s="839">
        <v>118849.51420890939</v>
      </c>
      <c r="K62" s="663"/>
      <c r="L62" s="826">
        <v>0.1119103407829893</v>
      </c>
      <c r="M62" s="826">
        <v>0.1119103407829893</v>
      </c>
      <c r="N62" s="826">
        <v>0.14591778328030527</v>
      </c>
      <c r="O62" s="826">
        <v>0.14591778328030527</v>
      </c>
    </row>
    <row r="63" spans="1:15" ht="13.5" customHeight="1" x14ac:dyDescent="0.35">
      <c r="A63" s="815" t="s">
        <v>78</v>
      </c>
      <c r="B63" s="838">
        <v>116232.80120327701</v>
      </c>
      <c r="C63" s="838">
        <v>116232.80120327701</v>
      </c>
      <c r="D63" s="835">
        <v>1.0603682979077151E-2</v>
      </c>
      <c r="E63" s="835">
        <v>7.8226715234658295E-3</v>
      </c>
      <c r="F63" s="835">
        <v>3.5520166254262742E-2</v>
      </c>
      <c r="G63" s="835">
        <v>0</v>
      </c>
      <c r="H63" s="835">
        <v>0.12226746884067084</v>
      </c>
      <c r="I63" s="838">
        <v>118849.51420890939</v>
      </c>
      <c r="J63" s="838">
        <v>118849.51420890939</v>
      </c>
      <c r="K63" s="663"/>
      <c r="L63" s="827">
        <v>0.1119103407829893</v>
      </c>
      <c r="M63" s="827">
        <v>0.1119103407829893</v>
      </c>
      <c r="N63" s="827">
        <v>0.14591778328030527</v>
      </c>
      <c r="O63" s="827">
        <v>0.14591778328030527</v>
      </c>
    </row>
    <row r="64" spans="1:15" ht="13.5" customHeight="1" x14ac:dyDescent="0.35">
      <c r="A64" s="816" t="s">
        <v>294</v>
      </c>
      <c r="B64" s="840" t="s">
        <v>168</v>
      </c>
      <c r="C64" s="840" t="s">
        <v>168</v>
      </c>
      <c r="D64" s="836" t="s">
        <v>168</v>
      </c>
      <c r="E64" s="836" t="s">
        <v>168</v>
      </c>
      <c r="F64" s="836" t="s">
        <v>168</v>
      </c>
      <c r="G64" s="836" t="s">
        <v>168</v>
      </c>
      <c r="H64" s="836" t="s">
        <v>168</v>
      </c>
      <c r="I64" s="840" t="s">
        <v>168</v>
      </c>
      <c r="J64" s="840" t="s">
        <v>168</v>
      </c>
      <c r="K64" s="663"/>
      <c r="L64" s="829" t="s">
        <v>168</v>
      </c>
      <c r="M64" s="829" t="s">
        <v>168</v>
      </c>
      <c r="N64" s="829" t="s">
        <v>168</v>
      </c>
      <c r="O64" s="829" t="s">
        <v>168</v>
      </c>
    </row>
    <row r="65" spans="1:15" x14ac:dyDescent="0.35">
      <c r="A65" s="810" t="s">
        <v>100</v>
      </c>
      <c r="B65" s="837">
        <v>87614.018810096517</v>
      </c>
      <c r="C65" s="837">
        <v>86391.406281716409</v>
      </c>
      <c r="D65" s="830">
        <v>9.7259477480925102E-3</v>
      </c>
      <c r="E65" s="830">
        <v>1.737746411632652E-2</v>
      </c>
      <c r="F65" s="830">
        <v>3.2047352014119491E-2</v>
      </c>
      <c r="G65" s="830">
        <v>9.6537385892004803E-3</v>
      </c>
      <c r="H65" s="830">
        <v>0.14989367901203088</v>
      </c>
      <c r="I65" s="837">
        <v>145676.74915664617</v>
      </c>
      <c r="J65" s="837">
        <v>143643.89846640849</v>
      </c>
      <c r="K65" s="663"/>
      <c r="L65" s="826">
        <v>8.1372896199414929E-2</v>
      </c>
      <c r="M65" s="826">
        <v>8.1311563555655095E-2</v>
      </c>
      <c r="N65" s="826">
        <v>4.7577717332180788E-2</v>
      </c>
      <c r="O65" s="826">
        <v>4.6609964132659241E-2</v>
      </c>
    </row>
    <row r="66" spans="1:15" ht="13.5" customHeight="1" x14ac:dyDescent="0.35">
      <c r="A66" s="817" t="s">
        <v>78</v>
      </c>
      <c r="B66" s="833">
        <v>86757.96286158658</v>
      </c>
      <c r="C66" s="833">
        <v>86757.96286158658</v>
      </c>
      <c r="D66" s="832">
        <v>8.3514735105557208E-3</v>
      </c>
      <c r="E66" s="832">
        <v>1.7578467168299701E-2</v>
      </c>
      <c r="F66" s="832">
        <v>3.2099292027893321E-2</v>
      </c>
      <c r="G66" s="832">
        <v>9.8889421751025604E-3</v>
      </c>
      <c r="H66" s="832">
        <v>0.15168572556956009</v>
      </c>
      <c r="I66" s="833">
        <v>144155.01138561411</v>
      </c>
      <c r="J66" s="833">
        <v>144155.01138561411</v>
      </c>
      <c r="K66" s="663"/>
      <c r="L66" s="828">
        <v>8.2760428488119958E-2</v>
      </c>
      <c r="M66" s="828">
        <v>8.2760428488119958E-2</v>
      </c>
      <c r="N66" s="828">
        <v>4.7429265940909633E-2</v>
      </c>
      <c r="O66" s="828">
        <v>4.7429265940909633E-2</v>
      </c>
    </row>
    <row r="67" spans="1:15" ht="13.5" customHeight="1" x14ac:dyDescent="0.35">
      <c r="A67" s="815" t="s">
        <v>294</v>
      </c>
      <c r="B67" s="838" t="s">
        <v>168</v>
      </c>
      <c r="C67" s="838" t="s">
        <v>168</v>
      </c>
      <c r="D67" s="835" t="s">
        <v>168</v>
      </c>
      <c r="E67" s="835" t="s">
        <v>168</v>
      </c>
      <c r="F67" s="835" t="s">
        <v>168</v>
      </c>
      <c r="G67" s="835" t="s">
        <v>168</v>
      </c>
      <c r="H67" s="835" t="s">
        <v>168</v>
      </c>
      <c r="I67" s="838" t="s">
        <v>168</v>
      </c>
      <c r="J67" s="838" t="s">
        <v>168</v>
      </c>
      <c r="K67" s="663"/>
      <c r="L67" s="829" t="s">
        <v>168</v>
      </c>
      <c r="M67" s="829" t="s">
        <v>168</v>
      </c>
      <c r="N67" s="829" t="s">
        <v>168</v>
      </c>
      <c r="O67" s="829" t="s">
        <v>168</v>
      </c>
    </row>
    <row r="68" spans="1:15" ht="26" x14ac:dyDescent="0.35">
      <c r="A68" s="812" t="s">
        <v>101</v>
      </c>
      <c r="B68" s="839">
        <v>34149.174300172235</v>
      </c>
      <c r="C68" s="839">
        <v>33849.226102797031</v>
      </c>
      <c r="D68" s="831">
        <v>1.1773180169373461E-2</v>
      </c>
      <c r="E68" s="831">
        <v>7.4111601651852779E-2</v>
      </c>
      <c r="F68" s="831">
        <v>2.7865390732094542E-2</v>
      </c>
      <c r="G68" s="831">
        <v>7.2760551122148104E-3</v>
      </c>
      <c r="H68" s="831">
        <v>0.20582465054484966</v>
      </c>
      <c r="I68" s="839">
        <v>90055.832889600875</v>
      </c>
      <c r="J68" s="839">
        <v>89264.830316568739</v>
      </c>
      <c r="K68" s="663"/>
      <c r="L68" s="826">
        <v>6.2310334341892482E-2</v>
      </c>
      <c r="M68" s="826">
        <v>6.2553847370701521E-2</v>
      </c>
      <c r="N68" s="826">
        <v>2.8956232642448669E-2</v>
      </c>
      <c r="O68" s="826">
        <v>2.9061293149751422E-2</v>
      </c>
    </row>
    <row r="69" spans="1:15" ht="13.5" customHeight="1" x14ac:dyDescent="0.35">
      <c r="A69" s="815" t="s">
        <v>78</v>
      </c>
      <c r="B69" s="838">
        <v>34010.928502213013</v>
      </c>
      <c r="C69" s="838">
        <v>34010.928502213013</v>
      </c>
      <c r="D69" s="835">
        <v>1.192660953946148E-2</v>
      </c>
      <c r="E69" s="835">
        <v>7.3341686550532664E-2</v>
      </c>
      <c r="F69" s="835">
        <v>2.7699603355209251E-2</v>
      </c>
      <c r="G69" s="835">
        <v>7.3709466108901299E-3</v>
      </c>
      <c r="H69" s="835">
        <v>0.20662489677488616</v>
      </c>
      <c r="I69" s="838">
        <v>89733.546260064526</v>
      </c>
      <c r="J69" s="838">
        <v>89733.546260064526</v>
      </c>
      <c r="K69" s="663"/>
      <c r="L69" s="827">
        <v>6.3168578384890095E-2</v>
      </c>
      <c r="M69" s="827">
        <v>6.3168578384890095E-2</v>
      </c>
      <c r="N69" s="827">
        <v>2.9149417295539128E-2</v>
      </c>
      <c r="O69" s="827">
        <v>2.9149417295539128E-2</v>
      </c>
    </row>
    <row r="70" spans="1:15" ht="13.5" customHeight="1" x14ac:dyDescent="0.35">
      <c r="A70" s="816" t="s">
        <v>294</v>
      </c>
      <c r="B70" s="840" t="s">
        <v>168</v>
      </c>
      <c r="C70" s="840" t="s">
        <v>168</v>
      </c>
      <c r="D70" s="836" t="s">
        <v>168</v>
      </c>
      <c r="E70" s="836" t="s">
        <v>168</v>
      </c>
      <c r="F70" s="836" t="s">
        <v>168</v>
      </c>
      <c r="G70" s="836" t="s">
        <v>168</v>
      </c>
      <c r="H70" s="836" t="s">
        <v>168</v>
      </c>
      <c r="I70" s="840" t="s">
        <v>168</v>
      </c>
      <c r="J70" s="840" t="s">
        <v>168</v>
      </c>
      <c r="K70" s="663"/>
      <c r="L70" s="829" t="s">
        <v>168</v>
      </c>
      <c r="M70" s="829" t="s">
        <v>168</v>
      </c>
      <c r="N70" s="829" t="s">
        <v>168</v>
      </c>
      <c r="O70" s="829" t="s">
        <v>168</v>
      </c>
    </row>
    <row r="71" spans="1:15" x14ac:dyDescent="0.35">
      <c r="A71" s="810" t="s">
        <v>102</v>
      </c>
      <c r="B71" s="837">
        <v>29744.649709874706</v>
      </c>
      <c r="C71" s="837">
        <v>29221.740026312207</v>
      </c>
      <c r="D71" s="830">
        <v>1.2237684738953361E-2</v>
      </c>
      <c r="E71" s="830">
        <v>5.2189761634655947E-2</v>
      </c>
      <c r="F71" s="830">
        <v>2.1079127917834929E-2</v>
      </c>
      <c r="G71" s="830">
        <v>4.2549878736301804E-3</v>
      </c>
      <c r="H71" s="830">
        <v>0.2243867846218216</v>
      </c>
      <c r="I71" s="837">
        <v>76836.12113236812</v>
      </c>
      <c r="J71" s="837">
        <v>75485.345373386634</v>
      </c>
      <c r="K71" s="663"/>
      <c r="L71" s="826">
        <v>2.969347285798267E-2</v>
      </c>
      <c r="M71" s="826">
        <v>2.9963491288471238E-2</v>
      </c>
      <c r="N71" s="826">
        <v>1.6643158961672309E-2</v>
      </c>
      <c r="O71" s="826">
        <v>1.583274282798117E-2</v>
      </c>
    </row>
    <row r="72" spans="1:15" ht="13.5" customHeight="1" x14ac:dyDescent="0.35">
      <c r="A72" s="817" t="s">
        <v>78</v>
      </c>
      <c r="B72" s="833">
        <v>29591.836221437337</v>
      </c>
      <c r="C72" s="833">
        <v>29591.836221437337</v>
      </c>
      <c r="D72" s="832">
        <v>1.2270907858889979E-2</v>
      </c>
      <c r="E72" s="832">
        <v>5.2574877068620643E-2</v>
      </c>
      <c r="F72" s="832">
        <v>2.1144870514251631E-2</v>
      </c>
      <c r="G72" s="832">
        <v>4.1318017987358301E-3</v>
      </c>
      <c r="H72" s="832">
        <v>0.22399648110609663</v>
      </c>
      <c r="I72" s="833">
        <v>75586.297957235976</v>
      </c>
      <c r="J72" s="833">
        <v>75586.297957235976</v>
      </c>
      <c r="K72" s="663"/>
      <c r="L72" s="828">
        <v>3.0194206686664931E-2</v>
      </c>
      <c r="M72" s="828">
        <v>3.0194206686664931E-2</v>
      </c>
      <c r="N72" s="828">
        <v>1.6109529653281319E-2</v>
      </c>
      <c r="O72" s="828">
        <v>1.6109529653281319E-2</v>
      </c>
    </row>
    <row r="73" spans="1:15" ht="13.5" customHeight="1" x14ac:dyDescent="0.35">
      <c r="A73" s="815" t="s">
        <v>294</v>
      </c>
      <c r="B73" s="838">
        <v>38676.044517652757</v>
      </c>
      <c r="C73" s="838">
        <v>18740.52053137288</v>
      </c>
      <c r="D73" s="835">
        <v>1.0751995851871419E-2</v>
      </c>
      <c r="E73" s="835">
        <v>3.496796784838082E-2</v>
      </c>
      <c r="F73" s="835">
        <v>1.8139216040488119E-2</v>
      </c>
      <c r="G73" s="835">
        <v>9.7636873233776997E-3</v>
      </c>
      <c r="H73" s="835">
        <v>0.24184058176691658</v>
      </c>
      <c r="I73" s="838">
        <v>149883.75803380416</v>
      </c>
      <c r="J73" s="838">
        <v>72626.342217332378</v>
      </c>
      <c r="K73" s="663"/>
      <c r="L73" s="829">
        <v>0.14465810487274408</v>
      </c>
      <c r="M73" s="829">
        <v>0.17614155797326408</v>
      </c>
      <c r="N73" s="829">
        <v>0.10287816176174054</v>
      </c>
      <c r="O73" s="829">
        <v>8.6002154700335981E-2</v>
      </c>
    </row>
    <row r="74" spans="1:15" ht="13.5" customHeight="1" x14ac:dyDescent="0.35">
      <c r="A74" s="852" t="s">
        <v>67</v>
      </c>
      <c r="B74" s="882">
        <v>283229.20434218657</v>
      </c>
      <c r="C74" s="882">
        <v>203226.45409457339</v>
      </c>
      <c r="D74" s="874">
        <v>1.513999698206029E-2</v>
      </c>
      <c r="E74" s="874">
        <v>5.67777660579995E-3</v>
      </c>
      <c r="F74" s="874">
        <v>2.51365893508993E-2</v>
      </c>
      <c r="G74" s="874">
        <v>9.4064228476178999E-4</v>
      </c>
      <c r="H74" s="874">
        <v>0.11844888586627182</v>
      </c>
      <c r="I74" s="882">
        <v>294589.70387516043</v>
      </c>
      <c r="J74" s="882">
        <v>211377.99355955029</v>
      </c>
      <c r="K74" s="663"/>
      <c r="L74" s="826">
        <v>7.2891361380111805E-2</v>
      </c>
      <c r="M74" s="826">
        <v>4.8251598939425343E-2</v>
      </c>
      <c r="N74" s="826">
        <v>8.365978892068239E-2</v>
      </c>
      <c r="O74" s="826">
        <v>5.2537596945501669E-2</v>
      </c>
    </row>
    <row r="75" spans="1:15" ht="13.5" customHeight="1" x14ac:dyDescent="0.35">
      <c r="A75" s="811" t="s">
        <v>78</v>
      </c>
      <c r="B75" s="838">
        <v>213741.25471923797</v>
      </c>
      <c r="C75" s="838">
        <v>213741.25471923797</v>
      </c>
      <c r="D75" s="835">
        <v>2.3549275646228079E-2</v>
      </c>
      <c r="E75" s="835">
        <v>6.2580333047908797E-3</v>
      </c>
      <c r="F75" s="835">
        <v>2.4990870520111601E-2</v>
      </c>
      <c r="G75" s="835">
        <v>1.35124144831507E-3</v>
      </c>
      <c r="H75" s="835">
        <v>0.10921495279541177</v>
      </c>
      <c r="I75" s="838">
        <v>207894.89345675279</v>
      </c>
      <c r="J75" s="838">
        <v>207894.89345675279</v>
      </c>
      <c r="K75" s="663"/>
      <c r="L75" s="827">
        <v>5.2814243350706017E-2</v>
      </c>
      <c r="M75" s="827">
        <v>5.2814243350706017E-2</v>
      </c>
      <c r="N75" s="827">
        <v>6.0344758874713807E-2</v>
      </c>
      <c r="O75" s="827">
        <v>6.0344758874713807E-2</v>
      </c>
    </row>
    <row r="76" spans="1:15" ht="13.5" customHeight="1" x14ac:dyDescent="0.35">
      <c r="A76" s="815" t="s">
        <v>294</v>
      </c>
      <c r="B76" s="838">
        <v>461710.09600017383</v>
      </c>
      <c r="C76" s="838">
        <v>191995.78587558429</v>
      </c>
      <c r="D76" s="835">
        <v>5.1409189561286003E-3</v>
      </c>
      <c r="E76" s="835">
        <v>4.9878206369244503E-3</v>
      </c>
      <c r="F76" s="835">
        <v>2.5309856763846689E-2</v>
      </c>
      <c r="G76" s="835">
        <v>4.5241811742081E-4</v>
      </c>
      <c r="H76" s="835">
        <v>0.12942852168868621</v>
      </c>
      <c r="I76" s="838">
        <v>517266.6881516893</v>
      </c>
      <c r="J76" s="838">
        <v>215098.22973181642</v>
      </c>
      <c r="K76" s="663"/>
      <c r="L76" s="829">
        <v>0.1060176849924655</v>
      </c>
      <c r="M76" s="829">
        <v>9.9802961472842691E-2</v>
      </c>
      <c r="N76" s="829">
        <v>0.11039120246177696</v>
      </c>
      <c r="O76" s="829">
        <v>0.10441510391146747</v>
      </c>
    </row>
    <row r="77" spans="1:15" ht="13.5" customHeight="1" x14ac:dyDescent="0.35">
      <c r="A77" s="812" t="s">
        <v>58</v>
      </c>
      <c r="B77" s="839">
        <v>562777.12868529547</v>
      </c>
      <c r="C77" s="839">
        <v>297754.7685771187</v>
      </c>
      <c r="D77" s="831">
        <v>2.37056505350268E-3</v>
      </c>
      <c r="E77" s="831">
        <v>4.98922971319345E-3</v>
      </c>
      <c r="F77" s="831">
        <v>3.363189822691335E-2</v>
      </c>
      <c r="G77" s="831">
        <v>4.0858847465481289E-2</v>
      </c>
      <c r="H77" s="831">
        <v>8.3837475145048787E-2</v>
      </c>
      <c r="I77" s="839">
        <v>414661.57027347415</v>
      </c>
      <c r="J77" s="839">
        <v>219389.61908959501</v>
      </c>
      <c r="K77" s="663"/>
      <c r="L77" s="826">
        <v>0.61054180354908438</v>
      </c>
      <c r="M77" s="826">
        <v>0.36029344795255913</v>
      </c>
      <c r="N77" s="826">
        <v>0.34093423347544988</v>
      </c>
      <c r="O77" s="826">
        <v>0.1743962099504722</v>
      </c>
    </row>
    <row r="78" spans="1:15" ht="13.5" customHeight="1" x14ac:dyDescent="0.35">
      <c r="A78" s="815" t="s">
        <v>78</v>
      </c>
      <c r="B78" s="838" t="s">
        <v>168</v>
      </c>
      <c r="C78" s="838" t="s">
        <v>168</v>
      </c>
      <c r="D78" s="835" t="s">
        <v>168</v>
      </c>
      <c r="E78" s="835" t="s">
        <v>168</v>
      </c>
      <c r="F78" s="835" t="s">
        <v>168</v>
      </c>
      <c r="G78" s="835" t="s">
        <v>168</v>
      </c>
      <c r="H78" s="835" t="s">
        <v>168</v>
      </c>
      <c r="I78" s="838" t="s">
        <v>168</v>
      </c>
      <c r="J78" s="838" t="s">
        <v>168</v>
      </c>
      <c r="K78" s="663"/>
      <c r="L78" s="827" t="s">
        <v>168</v>
      </c>
      <c r="M78" s="827" t="s">
        <v>168</v>
      </c>
      <c r="N78" s="827" t="s">
        <v>168</v>
      </c>
      <c r="O78" s="827" t="s">
        <v>168</v>
      </c>
    </row>
    <row r="79" spans="1:15" ht="13.5" customHeight="1" thickBot="1" x14ac:dyDescent="0.4">
      <c r="A79" s="816" t="s">
        <v>294</v>
      </c>
      <c r="B79" s="840">
        <v>719494.53534050821</v>
      </c>
      <c r="C79" s="840">
        <v>313152.45294356486</v>
      </c>
      <c r="D79" s="836">
        <v>2.6431597890728201E-3</v>
      </c>
      <c r="E79" s="836">
        <v>4.870798958261E-3</v>
      </c>
      <c r="F79" s="836">
        <v>3.5352624477056317E-2</v>
      </c>
      <c r="G79" s="836">
        <v>4.6591559139130413E-2</v>
      </c>
      <c r="H79" s="836">
        <v>7.3444462363623605E-2</v>
      </c>
      <c r="I79" s="840">
        <v>520011.92793687445</v>
      </c>
      <c r="J79" s="840">
        <v>226329.73955288948</v>
      </c>
      <c r="K79" s="663"/>
      <c r="L79" s="827">
        <v>0.65605269628516649</v>
      </c>
      <c r="M79" s="827">
        <v>0.42777918350527427</v>
      </c>
      <c r="N79" s="827">
        <v>0.34804663194463725</v>
      </c>
      <c r="O79" s="827">
        <v>0.19655948560561923</v>
      </c>
    </row>
    <row r="80" spans="1:15" ht="48" customHeight="1" x14ac:dyDescent="0.35">
      <c r="A80" s="1271" t="s">
        <v>307</v>
      </c>
      <c r="B80" s="1271"/>
      <c r="C80" s="1271"/>
      <c r="D80" s="1271"/>
      <c r="E80" s="1271"/>
      <c r="F80" s="1271"/>
      <c r="G80" s="1271"/>
      <c r="H80" s="1271"/>
      <c r="I80" s="1271"/>
      <c r="J80" s="1271"/>
      <c r="L80" s="1184"/>
      <c r="M80" s="1184"/>
      <c r="N80" s="1184"/>
      <c r="O80" s="1184"/>
    </row>
    <row r="81" spans="1:10" ht="13.5" customHeight="1" x14ac:dyDescent="0.35">
      <c r="A81" s="1294" t="s">
        <v>343</v>
      </c>
      <c r="B81" s="1294"/>
      <c r="C81" s="1294"/>
      <c r="D81" s="1294"/>
      <c r="E81" s="1294"/>
      <c r="F81" s="1294"/>
      <c r="G81" s="1294"/>
      <c r="H81" s="1294"/>
      <c r="I81" s="1294"/>
      <c r="J81" s="1294"/>
    </row>
    <row r="82" spans="1:10" ht="13.5" customHeight="1" x14ac:dyDescent="0.35"/>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8">
    <mergeCell ref="A1:J1"/>
    <mergeCell ref="A81:J81"/>
    <mergeCell ref="F4:F7"/>
    <mergeCell ref="G4:G7"/>
    <mergeCell ref="H4:H7"/>
    <mergeCell ref="A80:J80"/>
    <mergeCell ref="A3:A7"/>
    <mergeCell ref="D3:H3"/>
    <mergeCell ref="D4:D7"/>
    <mergeCell ref="E4:E7"/>
    <mergeCell ref="B3:B7"/>
    <mergeCell ref="C3:C7"/>
    <mergeCell ref="L3:L7"/>
    <mergeCell ref="M3:M7"/>
    <mergeCell ref="N3:N7"/>
    <mergeCell ref="O3:O7"/>
    <mergeCell ref="I3:I7"/>
    <mergeCell ref="J3:J7"/>
  </mergeCells>
  <conditionalFormatting sqref="L8:O79">
    <cfRule type="cellIs" dxfId="56" priority="5" operator="greaterThan">
      <formula>0.15</formula>
    </cfRule>
  </conditionalFormatting>
  <conditionalFormatting sqref="I8:J79">
    <cfRule type="expression" dxfId="55" priority="2">
      <formula>N8&gt;15%</formula>
    </cfRule>
  </conditionalFormatting>
  <conditionalFormatting sqref="B8:B79">
    <cfRule type="expression" dxfId="54" priority="4">
      <formula>$L8&gt;15%</formula>
    </cfRule>
  </conditionalFormatting>
  <conditionalFormatting sqref="C8:H79">
    <cfRule type="expression" dxfId="53" priority="3">
      <formula>$M8&gt;15%</formula>
    </cfRule>
  </conditionalFormatting>
  <conditionalFormatting sqref="L8:O79 B8:J79">
    <cfRule type="containsText" dxfId="52"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175" r:id="rId4" name="Button 47">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8176" r:id="rId5" name="Button 48">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8177" r:id="rId6" name="Button 49">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8178" r:id="rId7" name="Button 50">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48179" r:id="rId8" name="Button 51">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2"/>
  <dimension ref="A1:K91"/>
  <sheetViews>
    <sheetView showGridLines="0" zoomScaleNormal="100" workbookViewId="0"/>
  </sheetViews>
  <sheetFormatPr baseColWidth="10" defaultColWidth="11" defaultRowHeight="14.5" x14ac:dyDescent="0.35"/>
  <cols>
    <col min="1" max="1" width="28.58203125" style="540" customWidth="1"/>
    <col min="2" max="4" width="11" style="540" customWidth="1"/>
    <col min="5" max="8" width="11.83203125" style="540" customWidth="1"/>
    <col min="9" max="9" width="10.58203125" style="540" customWidth="1"/>
    <col min="10" max="11" width="15.58203125" style="196" customWidth="1"/>
    <col min="12" max="16384" width="11" style="540"/>
  </cols>
  <sheetData>
    <row r="1" spans="1:11" s="196" customFormat="1" ht="13.5" customHeight="1" x14ac:dyDescent="0.3">
      <c r="A1" s="1238" t="s">
        <v>173</v>
      </c>
      <c r="B1" s="1238"/>
      <c r="C1" s="1238"/>
      <c r="D1" s="1238"/>
      <c r="E1" s="1238"/>
      <c r="F1" s="1238"/>
      <c r="G1" s="1238"/>
      <c r="H1" s="1238"/>
      <c r="I1" s="458"/>
    </row>
    <row r="2" spans="1:11" s="196" customFormat="1" ht="13.5" customHeight="1" x14ac:dyDescent="0.3">
      <c r="A2" s="819" t="s">
        <v>430</v>
      </c>
      <c r="B2" s="819"/>
      <c r="C2" s="819"/>
      <c r="D2" s="819"/>
      <c r="E2" s="819"/>
      <c r="F2" s="819"/>
      <c r="G2" s="819"/>
      <c r="H2" s="819"/>
      <c r="I2" s="458"/>
    </row>
    <row r="3" spans="1:11" ht="18.75" customHeight="1" x14ac:dyDescent="0.35">
      <c r="A3" s="1243" t="s">
        <v>167</v>
      </c>
      <c r="B3" s="1282" t="s">
        <v>48</v>
      </c>
      <c r="C3" s="1282" t="s">
        <v>162</v>
      </c>
      <c r="D3" s="1282" t="s">
        <v>407</v>
      </c>
      <c r="E3" s="1276" t="s">
        <v>18</v>
      </c>
      <c r="F3" s="1276"/>
      <c r="G3" s="1276"/>
      <c r="H3" s="1276"/>
      <c r="J3" s="1270" t="s">
        <v>280</v>
      </c>
      <c r="K3" s="1270" t="s">
        <v>431</v>
      </c>
    </row>
    <row r="4" spans="1:11" ht="13.5" customHeight="1" x14ac:dyDescent="0.35">
      <c r="A4" s="1243"/>
      <c r="B4" s="1282"/>
      <c r="C4" s="1282"/>
      <c r="D4" s="1282"/>
      <c r="E4" s="1331" t="s">
        <v>19</v>
      </c>
      <c r="F4" s="1331" t="s">
        <v>20</v>
      </c>
      <c r="G4" s="1331" t="s">
        <v>21</v>
      </c>
      <c r="H4" s="1331" t="s">
        <v>22</v>
      </c>
      <c r="J4" s="1270"/>
      <c r="K4" s="1270"/>
    </row>
    <row r="5" spans="1:11" ht="13.5" customHeight="1" x14ac:dyDescent="0.35">
      <c r="A5" s="1243"/>
      <c r="B5" s="1282"/>
      <c r="C5" s="1282"/>
      <c r="D5" s="1282"/>
      <c r="E5" s="1331"/>
      <c r="F5" s="1331"/>
      <c r="G5" s="1331"/>
      <c r="H5" s="1331"/>
      <c r="J5" s="1270"/>
      <c r="K5" s="1270"/>
    </row>
    <row r="6" spans="1:11" ht="13.5" customHeight="1" x14ac:dyDescent="0.35">
      <c r="A6" s="820" t="s">
        <v>7</v>
      </c>
      <c r="B6" s="1039">
        <v>3356</v>
      </c>
      <c r="C6" s="791">
        <v>367512.66994265903</v>
      </c>
      <c r="D6" s="791">
        <v>303094.95235042012</v>
      </c>
      <c r="E6" s="779">
        <v>0.77820833897713637</v>
      </c>
      <c r="F6" s="779">
        <v>0.17529414926610937</v>
      </c>
      <c r="G6" s="779">
        <v>6.7384074344604998E-3</v>
      </c>
      <c r="H6" s="779">
        <v>3.9759104322294292E-2</v>
      </c>
      <c r="J6" s="565">
        <v>1.6735641682340471E-2</v>
      </c>
      <c r="K6" s="565">
        <v>1.146304642189688E-2</v>
      </c>
    </row>
    <row r="7" spans="1:11" ht="13.5" customHeight="1" x14ac:dyDescent="0.35">
      <c r="A7" s="821" t="s">
        <v>78</v>
      </c>
      <c r="B7" s="1040">
        <v>2757</v>
      </c>
      <c r="C7" s="792">
        <v>276655.7553890362</v>
      </c>
      <c r="D7" s="792">
        <v>276655.7553890362</v>
      </c>
      <c r="E7" s="780">
        <v>0.78647258167581513</v>
      </c>
      <c r="F7" s="780">
        <v>0.16564542521979944</v>
      </c>
      <c r="G7" s="780">
        <v>6.1882650159455601E-3</v>
      </c>
      <c r="H7" s="780">
        <v>4.1693728088444133E-2</v>
      </c>
      <c r="J7" s="576">
        <v>1.4194917282189551E-2</v>
      </c>
      <c r="K7" s="283">
        <v>1.4194917282189551E-2</v>
      </c>
    </row>
    <row r="8" spans="1:11" ht="13.5" customHeight="1" x14ac:dyDescent="0.35">
      <c r="A8" s="841" t="s">
        <v>294</v>
      </c>
      <c r="B8" s="1040">
        <v>599</v>
      </c>
      <c r="C8" s="789">
        <v>822779.25867549947</v>
      </c>
      <c r="D8" s="789">
        <v>361264.87050706719</v>
      </c>
      <c r="E8" s="763">
        <v>0.76428423582020721</v>
      </c>
      <c r="F8" s="763">
        <v>0.19155091154332049</v>
      </c>
      <c r="G8" s="763">
        <v>7.6653211355345299E-3</v>
      </c>
      <c r="H8" s="763">
        <v>3.6499531500935989E-2</v>
      </c>
      <c r="J8" s="532">
        <v>2.7279929719173229E-2</v>
      </c>
      <c r="K8" s="656">
        <v>1.9984090921612171E-2</v>
      </c>
    </row>
    <row r="9" spans="1:11" ht="27" customHeight="1" x14ac:dyDescent="0.35">
      <c r="A9" s="822" t="s">
        <v>86</v>
      </c>
      <c r="B9" s="1041">
        <v>911</v>
      </c>
      <c r="C9" s="793">
        <v>443858.6843297563</v>
      </c>
      <c r="D9" s="793">
        <v>345525.82017062115</v>
      </c>
      <c r="E9" s="781">
        <v>0.85294498324080825</v>
      </c>
      <c r="F9" s="781">
        <v>0.11509425099220766</v>
      </c>
      <c r="G9" s="781">
        <v>3.1987662122841599E-3</v>
      </c>
      <c r="H9" s="781">
        <v>2.8761999554700809E-2</v>
      </c>
      <c r="J9" s="565">
        <v>1.910306448734524E-2</v>
      </c>
      <c r="K9" s="652">
        <v>1.480523474648727E-2</v>
      </c>
    </row>
    <row r="10" spans="1:11" ht="13.5" customHeight="1" x14ac:dyDescent="0.35">
      <c r="A10" s="841" t="s">
        <v>78</v>
      </c>
      <c r="B10" s="1040">
        <v>681</v>
      </c>
      <c r="C10" s="789">
        <v>364784.33422500663</v>
      </c>
      <c r="D10" s="789">
        <v>364784.33422500663</v>
      </c>
      <c r="E10" s="763">
        <v>0.84832023903051734</v>
      </c>
      <c r="F10" s="763">
        <v>0.11511033503340615</v>
      </c>
      <c r="G10" s="763">
        <v>2.7839229689275101E-3</v>
      </c>
      <c r="H10" s="763">
        <v>3.3785502967149321E-2</v>
      </c>
      <c r="J10" s="576">
        <v>1.7955065657578411E-2</v>
      </c>
      <c r="K10" s="283">
        <v>1.7955065657578411E-2</v>
      </c>
    </row>
    <row r="11" spans="1:11" s="585" customFormat="1" ht="13.5" customHeight="1" x14ac:dyDescent="0.35">
      <c r="A11" s="844" t="s">
        <v>294</v>
      </c>
      <c r="B11" s="1042">
        <v>230</v>
      </c>
      <c r="C11" s="788">
        <v>692356.84847538429</v>
      </c>
      <c r="D11" s="788">
        <v>317750.0586207594</v>
      </c>
      <c r="E11" s="778">
        <v>0.86060238541901679</v>
      </c>
      <c r="F11" s="778">
        <v>0.11506761990376028</v>
      </c>
      <c r="G11" s="778">
        <v>3.88564129355389E-3</v>
      </c>
      <c r="H11" s="778">
        <v>2.0444353383667659E-2</v>
      </c>
      <c r="J11" s="656">
        <v>2.987134931928442E-2</v>
      </c>
      <c r="K11" s="656">
        <v>2.5284255214509499E-2</v>
      </c>
    </row>
    <row r="12" spans="1:11" ht="13.5" customHeight="1" x14ac:dyDescent="0.35">
      <c r="A12" s="820" t="s">
        <v>87</v>
      </c>
      <c r="B12" s="1043">
        <v>27</v>
      </c>
      <c r="C12" s="791">
        <v>621385.73368822387</v>
      </c>
      <c r="D12" s="791">
        <v>389978.01700552297</v>
      </c>
      <c r="E12" s="779">
        <v>0.657696300268655</v>
      </c>
      <c r="F12" s="779">
        <v>0.23825352544753972</v>
      </c>
      <c r="G12" s="779">
        <v>6.2392383808128303E-3</v>
      </c>
      <c r="H12" s="779">
        <v>9.7810935902992432E-2</v>
      </c>
      <c r="J12" s="565">
        <v>0.26761489261670307</v>
      </c>
      <c r="K12" s="652">
        <v>0.11833112661497432</v>
      </c>
    </row>
    <row r="13" spans="1:11" ht="13.5" customHeight="1" x14ac:dyDescent="0.35">
      <c r="A13" s="821" t="s">
        <v>78</v>
      </c>
      <c r="B13" s="1044">
        <v>17</v>
      </c>
      <c r="C13" s="792">
        <v>307555.62186115218</v>
      </c>
      <c r="D13" s="792">
        <v>307555.62186115218</v>
      </c>
      <c r="E13" s="780">
        <v>0.67078939435556206</v>
      </c>
      <c r="F13" s="780">
        <v>0.23086395332122492</v>
      </c>
      <c r="G13" s="780">
        <v>4.1248833116750696E-3</v>
      </c>
      <c r="H13" s="780">
        <v>9.422176901153792E-2</v>
      </c>
      <c r="J13" s="576">
        <v>0.19226682229251235</v>
      </c>
      <c r="K13" s="283">
        <v>0.19226682229251235</v>
      </c>
    </row>
    <row r="14" spans="1:11" ht="13.5" customHeight="1" x14ac:dyDescent="0.35">
      <c r="A14" s="841" t="s">
        <v>294</v>
      </c>
      <c r="B14" s="1040">
        <v>10</v>
      </c>
      <c r="C14" s="789">
        <v>1472145.1532301118</v>
      </c>
      <c r="D14" s="789">
        <v>459758.98265895958</v>
      </c>
      <c r="E14" s="763">
        <v>0.65028102154306788</v>
      </c>
      <c r="F14" s="763">
        <v>0.24243861238083</v>
      </c>
      <c r="G14" s="763">
        <v>7.4367041638008996E-3</v>
      </c>
      <c r="H14" s="763">
        <v>9.984366191230136E-2</v>
      </c>
      <c r="J14" s="532">
        <v>0.27967194932043876</v>
      </c>
      <c r="K14" s="656">
        <v>0.1525215137535339</v>
      </c>
    </row>
    <row r="15" spans="1:11" ht="13.5" customHeight="1" x14ac:dyDescent="0.35">
      <c r="A15" s="823" t="s">
        <v>63</v>
      </c>
      <c r="B15" s="1041">
        <v>79</v>
      </c>
      <c r="C15" s="793">
        <v>589786.32041393046</v>
      </c>
      <c r="D15" s="793">
        <v>491155.74496431695</v>
      </c>
      <c r="E15" s="781">
        <v>0.64363092749075712</v>
      </c>
      <c r="F15" s="781">
        <v>0.2943537935706555</v>
      </c>
      <c r="G15" s="781">
        <v>6.8965748606976997E-3</v>
      </c>
      <c r="H15" s="781">
        <v>5.5118704077889852E-2</v>
      </c>
      <c r="J15" s="565">
        <v>9.8922779601457275E-2</v>
      </c>
      <c r="K15" s="652">
        <v>6.1662934841085537E-2</v>
      </c>
    </row>
    <row r="16" spans="1:11" ht="13.5" customHeight="1" x14ac:dyDescent="0.35">
      <c r="A16" s="841" t="s">
        <v>78</v>
      </c>
      <c r="B16" s="1040">
        <v>70</v>
      </c>
      <c r="C16" s="789">
        <v>428879.72838183143</v>
      </c>
      <c r="D16" s="789">
        <v>428879.72838183143</v>
      </c>
      <c r="E16" s="763">
        <v>0.64779209663542325</v>
      </c>
      <c r="F16" s="763">
        <v>0.28818976254594658</v>
      </c>
      <c r="G16" s="763">
        <v>9.4209255839212899E-3</v>
      </c>
      <c r="H16" s="763">
        <v>5.4597215234708903E-2</v>
      </c>
      <c r="J16" s="576">
        <v>7.3759128680068675E-2</v>
      </c>
      <c r="K16" s="283">
        <v>7.3759128680068675E-2</v>
      </c>
    </row>
    <row r="17" spans="1:11" ht="13.5" customHeight="1" x14ac:dyDescent="0.35">
      <c r="A17" s="842" t="s">
        <v>294</v>
      </c>
      <c r="B17" s="1042">
        <v>9</v>
      </c>
      <c r="C17" s="790">
        <v>1505353.4481672095</v>
      </c>
      <c r="D17" s="790">
        <v>642365.99946217274</v>
      </c>
      <c r="E17" s="765">
        <v>0.6368852004825869</v>
      </c>
      <c r="F17" s="765">
        <v>0.30434638678592385</v>
      </c>
      <c r="G17" s="765">
        <v>2.80431610847419E-3</v>
      </c>
      <c r="H17" s="765">
        <v>5.5964096623014922E-2</v>
      </c>
      <c r="J17" s="532">
        <v>0.14812965821339574</v>
      </c>
      <c r="K17" s="656">
        <v>0.11718003502123074</v>
      </c>
    </row>
    <row r="18" spans="1:11" ht="13.5" customHeight="1" x14ac:dyDescent="0.35">
      <c r="A18" s="820" t="s">
        <v>88</v>
      </c>
      <c r="B18" s="1043">
        <v>72</v>
      </c>
      <c r="C18" s="791">
        <v>617622.03223963629</v>
      </c>
      <c r="D18" s="791">
        <v>427455.50904935942</v>
      </c>
      <c r="E18" s="779">
        <v>0.71632608535510278</v>
      </c>
      <c r="F18" s="779">
        <v>0.15559429025475383</v>
      </c>
      <c r="G18" s="779">
        <v>8.0266006350532715E-2</v>
      </c>
      <c r="H18" s="779">
        <v>4.7813618039610963E-2</v>
      </c>
      <c r="J18" s="565">
        <v>9.6700229740476096E-2</v>
      </c>
      <c r="K18" s="652">
        <v>5.8561771007914772E-2</v>
      </c>
    </row>
    <row r="19" spans="1:11" ht="13.5" customHeight="1" x14ac:dyDescent="0.35">
      <c r="A19" s="821" t="s">
        <v>78</v>
      </c>
      <c r="B19" s="1044">
        <v>50</v>
      </c>
      <c r="C19" s="792">
        <v>436947.36561124481</v>
      </c>
      <c r="D19" s="792">
        <v>436947.36561124481</v>
      </c>
      <c r="E19" s="780">
        <v>0.69998830791449329</v>
      </c>
      <c r="F19" s="780">
        <v>0.15123263400920062</v>
      </c>
      <c r="G19" s="780">
        <v>8.7612647027162052E-2</v>
      </c>
      <c r="H19" s="780">
        <v>6.1166411049144352E-2</v>
      </c>
      <c r="J19" s="576">
        <v>8.7575000545554976E-2</v>
      </c>
      <c r="K19" s="283">
        <v>8.7575000545554976E-2</v>
      </c>
    </row>
    <row r="20" spans="1:11" ht="13.5" customHeight="1" x14ac:dyDescent="0.35">
      <c r="A20" s="841" t="s">
        <v>294</v>
      </c>
      <c r="B20" s="1040">
        <v>22</v>
      </c>
      <c r="C20" s="789">
        <v>1141474.9728637533</v>
      </c>
      <c r="D20" s="789">
        <v>417392.19059902575</v>
      </c>
      <c r="E20" s="763">
        <v>0.73445900892964433</v>
      </c>
      <c r="F20" s="763">
        <v>0.16043519224687253</v>
      </c>
      <c r="G20" s="763">
        <v>7.2112138763389802E-2</v>
      </c>
      <c r="H20" s="763">
        <v>3.299366006009339E-2</v>
      </c>
      <c r="J20" s="532">
        <v>0.12247718414538794</v>
      </c>
      <c r="K20" s="656">
        <v>6.4867934926351192E-2</v>
      </c>
    </row>
    <row r="21" spans="1:11" ht="13.5" customHeight="1" x14ac:dyDescent="0.35">
      <c r="A21" s="823" t="s">
        <v>64</v>
      </c>
      <c r="B21" s="1041">
        <v>99</v>
      </c>
      <c r="C21" s="793">
        <v>563537.70024700323</v>
      </c>
      <c r="D21" s="793">
        <v>457038.5504415083</v>
      </c>
      <c r="E21" s="781">
        <v>0.59731964602423138</v>
      </c>
      <c r="F21" s="781">
        <v>0.34220417717615231</v>
      </c>
      <c r="G21" s="781">
        <v>1.205697613860942E-2</v>
      </c>
      <c r="H21" s="781">
        <v>4.8419200661006627E-2</v>
      </c>
      <c r="J21" s="565">
        <v>6.741839706680991E-2</v>
      </c>
      <c r="K21" s="652">
        <v>6.4224375162580422E-2</v>
      </c>
    </row>
    <row r="22" spans="1:11" ht="13.5" customHeight="1" x14ac:dyDescent="0.35">
      <c r="A22" s="841" t="s">
        <v>78</v>
      </c>
      <c r="B22" s="1040">
        <v>77</v>
      </c>
      <c r="C22" s="789">
        <v>484091.072566193</v>
      </c>
      <c r="D22" s="789">
        <v>484091.072566193</v>
      </c>
      <c r="E22" s="763">
        <v>0.59615115480375902</v>
      </c>
      <c r="F22" s="763">
        <v>0.32446555784061809</v>
      </c>
      <c r="G22" s="763">
        <v>1.42064730197033E-2</v>
      </c>
      <c r="H22" s="763">
        <v>6.5176814335919209E-2</v>
      </c>
      <c r="J22" s="576">
        <v>7.8683654088446645E-2</v>
      </c>
      <c r="K22" s="283">
        <v>7.8683654088446645E-2</v>
      </c>
    </row>
    <row r="23" spans="1:11" ht="13.5" customHeight="1" x14ac:dyDescent="0.35">
      <c r="A23" s="842" t="s">
        <v>294</v>
      </c>
      <c r="B23" s="1042">
        <v>22</v>
      </c>
      <c r="C23" s="790">
        <v>825034.37229223689</v>
      </c>
      <c r="D23" s="790">
        <v>412517.18614611845</v>
      </c>
      <c r="E23" s="765">
        <v>0.59957633228014917</v>
      </c>
      <c r="F23" s="765">
        <v>0.37646245635883419</v>
      </c>
      <c r="G23" s="765">
        <v>7.9056911450076303E-3</v>
      </c>
      <c r="H23" s="765">
        <v>1.6055520216009089E-2</v>
      </c>
      <c r="J23" s="532">
        <v>0.10412396796222684</v>
      </c>
      <c r="K23" s="656">
        <v>0.10412396796222684</v>
      </c>
    </row>
    <row r="24" spans="1:11" ht="13.5" customHeight="1" x14ac:dyDescent="0.35">
      <c r="A24" s="820" t="s">
        <v>65</v>
      </c>
      <c r="B24" s="1043">
        <v>343</v>
      </c>
      <c r="C24" s="791">
        <v>420447.53309396788</v>
      </c>
      <c r="D24" s="791">
        <v>330572.88137257478</v>
      </c>
      <c r="E24" s="779">
        <v>0.7129984847966947</v>
      </c>
      <c r="F24" s="779">
        <v>0.25708748154232902</v>
      </c>
      <c r="G24" s="779">
        <v>2.9029469251960001E-4</v>
      </c>
      <c r="H24" s="779">
        <v>2.9623738968456131E-2</v>
      </c>
      <c r="J24" s="565">
        <v>3.0274283140459931E-2</v>
      </c>
      <c r="K24" s="652">
        <v>1.9982668283081619E-2</v>
      </c>
    </row>
    <row r="25" spans="1:11" ht="13.5" customHeight="1" x14ac:dyDescent="0.35">
      <c r="A25" s="821" t="s">
        <v>78</v>
      </c>
      <c r="B25" s="1044">
        <v>267</v>
      </c>
      <c r="C25" s="792">
        <v>335701.97221958003</v>
      </c>
      <c r="D25" s="792">
        <v>335701.97221958003</v>
      </c>
      <c r="E25" s="780">
        <v>0.70828019670376907</v>
      </c>
      <c r="F25" s="780">
        <v>0.25590712563071716</v>
      </c>
      <c r="G25" s="780">
        <v>1.7764825696027999E-4</v>
      </c>
      <c r="H25" s="780">
        <v>3.5635029408553703E-2</v>
      </c>
      <c r="J25" s="576">
        <v>2.4352977079184199E-2</v>
      </c>
      <c r="K25" s="283">
        <v>2.4352977079184199E-2</v>
      </c>
    </row>
    <row r="26" spans="1:11" ht="13.5" customHeight="1" x14ac:dyDescent="0.35">
      <c r="A26" s="841" t="s">
        <v>294</v>
      </c>
      <c r="B26" s="1040">
        <v>76</v>
      </c>
      <c r="C26" s="789">
        <v>715873.78448696062</v>
      </c>
      <c r="D26" s="789">
        <v>322517.44143189717</v>
      </c>
      <c r="E26" s="763">
        <v>0.72071167452665341</v>
      </c>
      <c r="F26" s="763">
        <v>0.25901706043107775</v>
      </c>
      <c r="G26" s="763">
        <v>4.7444269551569999E-4</v>
      </c>
      <c r="H26" s="763">
        <v>1.9796822346752809E-2</v>
      </c>
      <c r="J26" s="532">
        <v>4.3963398097068312E-2</v>
      </c>
      <c r="K26" s="656">
        <v>3.6394357720749941E-2</v>
      </c>
    </row>
    <row r="27" spans="1:11" ht="13.5" customHeight="1" x14ac:dyDescent="0.35">
      <c r="A27" s="823" t="s">
        <v>89</v>
      </c>
      <c r="B27" s="1041">
        <v>155</v>
      </c>
      <c r="C27" s="793">
        <v>501139.91353430256</v>
      </c>
      <c r="D27" s="793">
        <v>361497.84999902878</v>
      </c>
      <c r="E27" s="781">
        <v>0.70895485533998481</v>
      </c>
      <c r="F27" s="781">
        <v>0.24490769734787429</v>
      </c>
      <c r="G27" s="781">
        <v>4.1602100731646698E-3</v>
      </c>
      <c r="H27" s="781">
        <v>4.1977237238976839E-2</v>
      </c>
      <c r="J27" s="565">
        <v>7.4851919300830502E-2</v>
      </c>
      <c r="K27" s="652">
        <v>3.7159506297680757E-2</v>
      </c>
    </row>
    <row r="28" spans="1:11" ht="13.5" customHeight="1" x14ac:dyDescent="0.35">
      <c r="A28" s="841" t="s">
        <v>78</v>
      </c>
      <c r="B28" s="1040">
        <v>116</v>
      </c>
      <c r="C28" s="789">
        <v>346949.8362126557</v>
      </c>
      <c r="D28" s="789">
        <v>346949.8362126557</v>
      </c>
      <c r="E28" s="763">
        <v>0.71484173289121467</v>
      </c>
      <c r="F28" s="763">
        <v>0.24279643489090261</v>
      </c>
      <c r="G28" s="763">
        <v>4.7800287030760396E-3</v>
      </c>
      <c r="H28" s="763">
        <v>3.7581803514805917E-2</v>
      </c>
      <c r="J28" s="576">
        <v>4.5045325124195609E-2</v>
      </c>
      <c r="K28" s="283">
        <v>4.5045325124195609E-2</v>
      </c>
    </row>
    <row r="29" spans="1:11" ht="13.5" customHeight="1" x14ac:dyDescent="0.35">
      <c r="A29" s="842" t="s">
        <v>294</v>
      </c>
      <c r="B29" s="1042">
        <v>39</v>
      </c>
      <c r="C29" s="790">
        <v>968310.36135128874</v>
      </c>
      <c r="D29" s="790">
        <v>378738.24548538408</v>
      </c>
      <c r="E29" s="765">
        <v>0.7025640432741922</v>
      </c>
      <c r="F29" s="765">
        <v>0.24719969025356062</v>
      </c>
      <c r="G29" s="765">
        <v>3.4873330948059101E-3</v>
      </c>
      <c r="H29" s="765">
        <v>4.6748933377440877E-2</v>
      </c>
      <c r="J29" s="532">
        <v>0.11820705403592081</v>
      </c>
      <c r="K29" s="656">
        <v>7.0231191927678169E-2</v>
      </c>
    </row>
    <row r="30" spans="1:11" ht="13.5" customHeight="1" x14ac:dyDescent="0.35">
      <c r="A30" s="823" t="s">
        <v>90</v>
      </c>
      <c r="B30" s="1041">
        <v>8</v>
      </c>
      <c r="C30" s="793">
        <v>662590</v>
      </c>
      <c r="D30" s="793">
        <v>588968.88888888888</v>
      </c>
      <c r="E30" s="781">
        <v>0.65947946694034021</v>
      </c>
      <c r="F30" s="781">
        <v>0.25493687649979624</v>
      </c>
      <c r="G30" s="781">
        <v>5.7652545314598996E-4</v>
      </c>
      <c r="H30" s="781">
        <v>8.5007131106717579E-2</v>
      </c>
      <c r="J30" s="565">
        <v>0.12625221995484884</v>
      </c>
      <c r="K30" s="652">
        <v>0.10914108402797876</v>
      </c>
    </row>
    <row r="31" spans="1:11" ht="13.5" customHeight="1" x14ac:dyDescent="0.35">
      <c r="A31" s="841" t="s">
        <v>78</v>
      </c>
      <c r="B31" s="1040" t="s">
        <v>168</v>
      </c>
      <c r="C31" s="789">
        <v>611306</v>
      </c>
      <c r="D31" s="789">
        <v>611306</v>
      </c>
      <c r="E31" s="763">
        <v>0.67365256866913981</v>
      </c>
      <c r="F31" s="763">
        <v>0.31244464427681995</v>
      </c>
      <c r="G31" s="763">
        <v>7.1416185768081997E-4</v>
      </c>
      <c r="H31" s="763">
        <v>1.3188625196359461E-2</v>
      </c>
      <c r="J31" s="576">
        <v>0.12483739264046906</v>
      </c>
      <c r="K31" s="283">
        <v>0.12483739264046906</v>
      </c>
    </row>
    <row r="32" spans="1:11" ht="13.5" customHeight="1" x14ac:dyDescent="0.35">
      <c r="A32" s="842" t="s">
        <v>294</v>
      </c>
      <c r="B32" s="1042" t="s">
        <v>168</v>
      </c>
      <c r="C32" s="790" t="s">
        <v>168</v>
      </c>
      <c r="D32" s="790" t="s">
        <v>168</v>
      </c>
      <c r="E32" s="765" t="s">
        <v>168</v>
      </c>
      <c r="F32" s="765" t="s">
        <v>168</v>
      </c>
      <c r="G32" s="765" t="s">
        <v>168</v>
      </c>
      <c r="H32" s="765" t="s">
        <v>168</v>
      </c>
      <c r="J32" s="532" t="s">
        <v>168</v>
      </c>
      <c r="K32" s="656" t="s">
        <v>168</v>
      </c>
    </row>
    <row r="33" spans="1:11" ht="13.5" customHeight="1" x14ac:dyDescent="0.35">
      <c r="A33" s="823" t="s">
        <v>91</v>
      </c>
      <c r="B33" s="1041">
        <v>19</v>
      </c>
      <c r="C33" s="793">
        <v>562680.69729159621</v>
      </c>
      <c r="D33" s="793">
        <v>478348.21391528891</v>
      </c>
      <c r="E33" s="781">
        <v>0.6795047947679993</v>
      </c>
      <c r="F33" s="781">
        <v>0.30040461521374384</v>
      </c>
      <c r="G33" s="781">
        <v>3.3477112476457999E-3</v>
      </c>
      <c r="H33" s="781">
        <v>1.674287877061131E-2</v>
      </c>
      <c r="J33" s="660">
        <v>0.12802734800802129</v>
      </c>
      <c r="K33" s="554">
        <v>9.5537105348692392E-2</v>
      </c>
    </row>
    <row r="34" spans="1:11" ht="13.5" customHeight="1" x14ac:dyDescent="0.35">
      <c r="A34" s="841" t="s">
        <v>78</v>
      </c>
      <c r="B34" s="1040" t="s">
        <v>168</v>
      </c>
      <c r="C34" s="789">
        <v>505358.45679709566</v>
      </c>
      <c r="D34" s="789">
        <v>505358.45679709566</v>
      </c>
      <c r="E34" s="763">
        <v>0.67141371378325299</v>
      </c>
      <c r="F34" s="763">
        <v>0.30720885383962665</v>
      </c>
      <c r="G34" s="763">
        <v>3.9601631019260597E-3</v>
      </c>
      <c r="H34" s="763">
        <v>1.741726927519396E-2</v>
      </c>
      <c r="J34" s="576">
        <v>9.9901770684591856E-2</v>
      </c>
      <c r="K34" s="283">
        <v>9.9901770684591856E-2</v>
      </c>
    </row>
    <row r="35" spans="1:11" ht="13.5" customHeight="1" x14ac:dyDescent="0.35">
      <c r="A35" s="842" t="s">
        <v>294</v>
      </c>
      <c r="B35" s="1042" t="s">
        <v>168</v>
      </c>
      <c r="C35" s="790" t="s">
        <v>168</v>
      </c>
      <c r="D35" s="790" t="s">
        <v>168</v>
      </c>
      <c r="E35" s="765" t="s">
        <v>168</v>
      </c>
      <c r="F35" s="765" t="s">
        <v>168</v>
      </c>
      <c r="G35" s="765" t="s">
        <v>168</v>
      </c>
      <c r="H35" s="765" t="s">
        <v>168</v>
      </c>
      <c r="J35" s="532" t="s">
        <v>168</v>
      </c>
      <c r="K35" s="656" t="s">
        <v>168</v>
      </c>
    </row>
    <row r="36" spans="1:11" ht="13.5" customHeight="1" x14ac:dyDescent="0.35">
      <c r="A36" s="820" t="s">
        <v>92</v>
      </c>
      <c r="B36" s="1043">
        <v>25</v>
      </c>
      <c r="C36" s="791">
        <v>847364.45683933573</v>
      </c>
      <c r="D36" s="791">
        <v>525814.4307549051</v>
      </c>
      <c r="E36" s="779">
        <v>0.69875895292648749</v>
      </c>
      <c r="F36" s="779">
        <v>0.27033978878532017</v>
      </c>
      <c r="G36" s="779">
        <v>1.0011449407411249E-2</v>
      </c>
      <c r="H36" s="779">
        <v>2.0889808880781149E-2</v>
      </c>
      <c r="J36" s="565">
        <v>0.12598397205250061</v>
      </c>
      <c r="K36" s="652">
        <v>7.4666573828275462E-2</v>
      </c>
    </row>
    <row r="37" spans="1:11" ht="13.5" customHeight="1" x14ac:dyDescent="0.35">
      <c r="A37" s="821" t="s">
        <v>78</v>
      </c>
      <c r="B37" s="1044">
        <v>13</v>
      </c>
      <c r="C37" s="792">
        <v>501170.54631956911</v>
      </c>
      <c r="D37" s="792">
        <v>501170.54631956911</v>
      </c>
      <c r="E37" s="780">
        <v>0.76290119235590925</v>
      </c>
      <c r="F37" s="780">
        <v>0.17858957841233669</v>
      </c>
      <c r="G37" s="780">
        <v>2.5766853889175319E-2</v>
      </c>
      <c r="H37" s="780">
        <v>3.274237534257874E-2</v>
      </c>
      <c r="J37" s="576">
        <v>0.1299518636204291</v>
      </c>
      <c r="K37" s="283">
        <v>0.1299518636204291</v>
      </c>
    </row>
    <row r="38" spans="1:11" ht="13.5" customHeight="1" x14ac:dyDescent="0.35">
      <c r="A38" s="841" t="s">
        <v>294</v>
      </c>
      <c r="B38" s="1040">
        <v>12</v>
      </c>
      <c r="C38" s="789">
        <v>1215702.0808955957</v>
      </c>
      <c r="D38" s="789">
        <v>537405.15270297183</v>
      </c>
      <c r="E38" s="763">
        <v>0.67062510367105665</v>
      </c>
      <c r="F38" s="763">
        <v>0.31058295164881627</v>
      </c>
      <c r="G38" s="763">
        <v>3.1008678843569299E-3</v>
      </c>
      <c r="H38" s="763">
        <v>1.5691076795770229E-2</v>
      </c>
      <c r="J38" s="532">
        <v>0.12330618293262503</v>
      </c>
      <c r="K38" s="656">
        <v>9.7230727178511861E-2</v>
      </c>
    </row>
    <row r="39" spans="1:11" ht="27" customHeight="1" x14ac:dyDescent="0.35">
      <c r="A39" s="823" t="s">
        <v>93</v>
      </c>
      <c r="B39" s="1041">
        <v>15</v>
      </c>
      <c r="C39" s="793">
        <v>565064.93826638465</v>
      </c>
      <c r="D39" s="793">
        <v>533484.46267465071</v>
      </c>
      <c r="E39" s="781">
        <v>0.73507089715181695</v>
      </c>
      <c r="F39" s="781">
        <v>0.24040216451269542</v>
      </c>
      <c r="G39" s="781">
        <v>3.8335521689022798E-3</v>
      </c>
      <c r="H39" s="781">
        <v>2.069338616658567E-2</v>
      </c>
      <c r="J39" s="565">
        <v>0.12976400728254639</v>
      </c>
      <c r="K39" s="652">
        <v>0.13334109840302541</v>
      </c>
    </row>
    <row r="40" spans="1:11" ht="13.5" customHeight="1" x14ac:dyDescent="0.35">
      <c r="A40" s="841" t="s">
        <v>78</v>
      </c>
      <c r="B40" s="1040" t="s">
        <v>168</v>
      </c>
      <c r="C40" s="789">
        <v>551442.58831460669</v>
      </c>
      <c r="D40" s="789">
        <v>551442.58831460669</v>
      </c>
      <c r="E40" s="763">
        <v>0.74441665612930674</v>
      </c>
      <c r="F40" s="763">
        <v>0.22925068319212907</v>
      </c>
      <c r="G40" s="763">
        <v>4.1754238168132101E-3</v>
      </c>
      <c r="H40" s="763">
        <v>2.215723686175106E-2</v>
      </c>
      <c r="J40" s="576">
        <v>0.13944921013725067</v>
      </c>
      <c r="K40" s="283">
        <v>0.13944921013725067</v>
      </c>
    </row>
    <row r="41" spans="1:11" ht="13.5" customHeight="1" x14ac:dyDescent="0.35">
      <c r="A41" s="842" t="s">
        <v>294</v>
      </c>
      <c r="B41" s="1042" t="s">
        <v>168</v>
      </c>
      <c r="C41" s="790" t="s">
        <v>168</v>
      </c>
      <c r="D41" s="790" t="s">
        <v>168</v>
      </c>
      <c r="E41" s="765" t="s">
        <v>168</v>
      </c>
      <c r="F41" s="765" t="s">
        <v>168</v>
      </c>
      <c r="G41" s="765" t="s">
        <v>168</v>
      </c>
      <c r="H41" s="765" t="s">
        <v>168</v>
      </c>
      <c r="J41" s="532" t="s">
        <v>168</v>
      </c>
      <c r="K41" s="656" t="s">
        <v>168</v>
      </c>
    </row>
    <row r="42" spans="1:11" ht="13.5" customHeight="1" x14ac:dyDescent="0.35">
      <c r="A42" s="820" t="s">
        <v>94</v>
      </c>
      <c r="B42" s="1043">
        <v>32</v>
      </c>
      <c r="C42" s="791">
        <v>908798.65034986893</v>
      </c>
      <c r="D42" s="791">
        <v>567728.47994396533</v>
      </c>
      <c r="E42" s="779">
        <v>0.80310557829685036</v>
      </c>
      <c r="F42" s="779">
        <v>0.14878954361607116</v>
      </c>
      <c r="G42" s="779">
        <v>9.7951918972633998E-4</v>
      </c>
      <c r="H42" s="779">
        <v>4.7125358897352192E-2</v>
      </c>
      <c r="J42" s="565">
        <v>0.14798184518629529</v>
      </c>
      <c r="K42" s="652">
        <v>0.10528076913982448</v>
      </c>
    </row>
    <row r="43" spans="1:11" ht="13.5" customHeight="1" x14ac:dyDescent="0.35">
      <c r="A43" s="821" t="s">
        <v>78</v>
      </c>
      <c r="B43" s="1044">
        <v>26</v>
      </c>
      <c r="C43" s="792">
        <v>586374.27718801983</v>
      </c>
      <c r="D43" s="792">
        <v>586374.27718801983</v>
      </c>
      <c r="E43" s="780">
        <v>0.77107087972910793</v>
      </c>
      <c r="F43" s="780">
        <v>0.14882022995898497</v>
      </c>
      <c r="G43" s="780">
        <v>1.42036019787392E-3</v>
      </c>
      <c r="H43" s="780">
        <v>7.8688530114032956E-2</v>
      </c>
      <c r="J43" s="576">
        <v>0.14655330030104033</v>
      </c>
      <c r="K43" s="283">
        <v>0.14655330030104033</v>
      </c>
    </row>
    <row r="44" spans="1:11" ht="13.5" customHeight="1" x14ac:dyDescent="0.35">
      <c r="A44" s="841" t="s">
        <v>294</v>
      </c>
      <c r="B44" s="1045">
        <v>6</v>
      </c>
      <c r="C44" s="789">
        <v>1786964.0327124563</v>
      </c>
      <c r="D44" s="789">
        <v>552039.88495288789</v>
      </c>
      <c r="E44" s="763">
        <v>0.83173602934476931</v>
      </c>
      <c r="F44" s="763">
        <v>0.1487621182342847</v>
      </c>
      <c r="G44" s="763">
        <v>5.8552525602365002E-4</v>
      </c>
      <c r="H44" s="763">
        <v>1.8916327164922479E-2</v>
      </c>
      <c r="J44" s="532">
        <v>0.18229916511039301</v>
      </c>
      <c r="K44" s="656">
        <v>0.1775881047657559</v>
      </c>
    </row>
    <row r="45" spans="1:11" ht="13.5" customHeight="1" x14ac:dyDescent="0.35">
      <c r="A45" s="823" t="s">
        <v>95</v>
      </c>
      <c r="B45" s="1041">
        <v>239</v>
      </c>
      <c r="C45" s="793">
        <v>484056.04517627659</v>
      </c>
      <c r="D45" s="793">
        <v>380008.98227460595</v>
      </c>
      <c r="E45" s="781">
        <v>0.82534046323135246</v>
      </c>
      <c r="F45" s="781">
        <v>0.15098568148021804</v>
      </c>
      <c r="G45" s="781">
        <v>2.8982444473561698E-3</v>
      </c>
      <c r="H45" s="781">
        <v>2.0775610841073069E-2</v>
      </c>
      <c r="J45" s="565">
        <v>3.1389511137577319E-2</v>
      </c>
      <c r="K45" s="652">
        <v>2.2196781774823909E-2</v>
      </c>
    </row>
    <row r="46" spans="1:11" ht="13.5" customHeight="1" x14ac:dyDescent="0.35">
      <c r="A46" s="841" t="s">
        <v>78</v>
      </c>
      <c r="B46" s="1040">
        <v>178</v>
      </c>
      <c r="C46" s="789">
        <v>394202.87229306827</v>
      </c>
      <c r="D46" s="789">
        <v>394202.87229306827</v>
      </c>
      <c r="E46" s="763">
        <v>0.8261216009208816</v>
      </c>
      <c r="F46" s="763">
        <v>0.15038941799306874</v>
      </c>
      <c r="G46" s="763">
        <v>3.3363276538986202E-3</v>
      </c>
      <c r="H46" s="763">
        <v>2.015265343215129E-2</v>
      </c>
      <c r="J46" s="576">
        <v>2.626449860381376E-2</v>
      </c>
      <c r="K46" s="283">
        <v>2.626449860381376E-2</v>
      </c>
    </row>
    <row r="47" spans="1:11" ht="13.5" customHeight="1" x14ac:dyDescent="0.35">
      <c r="A47" s="842" t="s">
        <v>294</v>
      </c>
      <c r="B47" s="1042">
        <v>61</v>
      </c>
      <c r="C47" s="790">
        <v>750487.61215096549</v>
      </c>
      <c r="D47" s="790">
        <v>359829.63573610695</v>
      </c>
      <c r="E47" s="765">
        <v>0.82412383998400818</v>
      </c>
      <c r="F47" s="765">
        <v>0.15191436285065157</v>
      </c>
      <c r="G47" s="765">
        <v>2.2159291263879901E-3</v>
      </c>
      <c r="H47" s="765">
        <v>2.174586803895262E-2</v>
      </c>
      <c r="J47" s="532">
        <v>4.442197504375734E-2</v>
      </c>
      <c r="K47" s="656">
        <v>4.1437388218422723E-2</v>
      </c>
    </row>
    <row r="48" spans="1:11" ht="27" customHeight="1" x14ac:dyDescent="0.35">
      <c r="A48" s="820" t="s">
        <v>96</v>
      </c>
      <c r="B48" s="1043">
        <v>73</v>
      </c>
      <c r="C48" s="791">
        <v>465324.81970994297</v>
      </c>
      <c r="D48" s="791">
        <v>354297.66862934711</v>
      </c>
      <c r="E48" s="779">
        <v>0.90219080734562507</v>
      </c>
      <c r="F48" s="779">
        <v>7.8632759265448868E-2</v>
      </c>
      <c r="G48" s="779">
        <v>1.2697024192786599E-3</v>
      </c>
      <c r="H48" s="779">
        <v>1.7906730969647511E-2</v>
      </c>
      <c r="J48" s="565">
        <v>0.107520704411515</v>
      </c>
      <c r="K48" s="652">
        <v>6.6681719306567383E-2</v>
      </c>
    </row>
    <row r="49" spans="1:11" ht="13.5" customHeight="1" x14ac:dyDescent="0.35">
      <c r="A49" s="821" t="s">
        <v>78</v>
      </c>
      <c r="B49" s="1044">
        <v>62</v>
      </c>
      <c r="C49" s="792">
        <v>317492.05483861902</v>
      </c>
      <c r="D49" s="792">
        <v>317492.05483861902</v>
      </c>
      <c r="E49" s="780">
        <v>0.90252552443378187</v>
      </c>
      <c r="F49" s="780">
        <v>7.2902108102291877E-2</v>
      </c>
      <c r="G49" s="780">
        <v>6.7757455858456002E-4</v>
      </c>
      <c r="H49" s="780">
        <v>2.3894792905341689E-2</v>
      </c>
      <c r="J49" s="576">
        <v>9.2002055218699863E-2</v>
      </c>
      <c r="K49" s="283">
        <v>9.2002055218699863E-2</v>
      </c>
    </row>
    <row r="50" spans="1:11" ht="13.5" customHeight="1" x14ac:dyDescent="0.35">
      <c r="A50" s="842" t="s">
        <v>294</v>
      </c>
      <c r="B50" s="1040">
        <v>11</v>
      </c>
      <c r="C50" s="789">
        <v>1020469.2020871423</v>
      </c>
      <c r="D50" s="789">
        <v>409801.49898870033</v>
      </c>
      <c r="E50" s="763">
        <v>0.90179974491594184</v>
      </c>
      <c r="F50" s="763">
        <v>8.5328092270018613E-2</v>
      </c>
      <c r="G50" s="763">
        <v>1.9615074333612899E-3</v>
      </c>
      <c r="H50" s="763">
        <v>1.091065538067822E-2</v>
      </c>
      <c r="J50" s="532">
        <v>0.1614192025252715</v>
      </c>
      <c r="K50" s="656">
        <v>0.10113916301592393</v>
      </c>
    </row>
    <row r="51" spans="1:11" ht="26" x14ac:dyDescent="0.35">
      <c r="A51" s="820" t="s">
        <v>229</v>
      </c>
      <c r="B51" s="1041">
        <v>74</v>
      </c>
      <c r="C51" s="793">
        <v>388700.6423184119</v>
      </c>
      <c r="D51" s="793">
        <v>334142.09973180032</v>
      </c>
      <c r="E51" s="781">
        <v>0.81205764601564623</v>
      </c>
      <c r="F51" s="781">
        <v>0.11021259489983763</v>
      </c>
      <c r="G51" s="781">
        <v>1.518095100959284E-2</v>
      </c>
      <c r="H51" s="781">
        <v>6.254880807492294E-2</v>
      </c>
      <c r="J51" s="565">
        <v>6.3273717695572176E-2</v>
      </c>
      <c r="K51" s="652">
        <v>4.4835999094068262E-2</v>
      </c>
    </row>
    <row r="52" spans="1:11" ht="13.5" customHeight="1" x14ac:dyDescent="0.35">
      <c r="A52" s="841" t="s">
        <v>78</v>
      </c>
      <c r="B52" s="1040">
        <v>65</v>
      </c>
      <c r="C52" s="789">
        <v>325622.36794527998</v>
      </c>
      <c r="D52" s="789">
        <v>325622.36794527998</v>
      </c>
      <c r="E52" s="763">
        <v>0.83013199703188167</v>
      </c>
      <c r="F52" s="763">
        <v>8.0362354027539801E-2</v>
      </c>
      <c r="G52" s="763">
        <v>1.6146664972019061E-2</v>
      </c>
      <c r="H52" s="763">
        <v>7.3358983968558805E-2</v>
      </c>
      <c r="J52" s="576">
        <v>5.4204552882714661E-2</v>
      </c>
      <c r="K52" s="283">
        <v>5.4204552882714661E-2</v>
      </c>
    </row>
    <row r="53" spans="1:11" ht="13.5" customHeight="1" x14ac:dyDescent="0.35">
      <c r="A53" s="842" t="s">
        <v>294</v>
      </c>
      <c r="B53" s="1042">
        <v>9</v>
      </c>
      <c r="C53" s="790">
        <v>754269.11516790953</v>
      </c>
      <c r="D53" s="790">
        <v>357547.85762373084</v>
      </c>
      <c r="E53" s="765">
        <v>0.76683670994294284</v>
      </c>
      <c r="F53" s="765">
        <v>0.18489609711955482</v>
      </c>
      <c r="G53" s="765">
        <v>1.276479292346484E-2</v>
      </c>
      <c r="H53" s="765">
        <v>3.5502400014037559E-2</v>
      </c>
      <c r="J53" s="532">
        <v>7.8180160101647619E-2</v>
      </c>
      <c r="K53" s="656">
        <v>7.5798423935896336E-2</v>
      </c>
    </row>
    <row r="54" spans="1:11" ht="13.5" customHeight="1" x14ac:dyDescent="0.35">
      <c r="A54" s="820" t="s">
        <v>97</v>
      </c>
      <c r="B54" s="1043">
        <v>27</v>
      </c>
      <c r="C54" s="791">
        <v>376035.90228245372</v>
      </c>
      <c r="D54" s="791">
        <v>331736.07040481013</v>
      </c>
      <c r="E54" s="779">
        <v>0.79260886556328836</v>
      </c>
      <c r="F54" s="779">
        <v>0.12609394308206587</v>
      </c>
      <c r="G54" s="779">
        <v>8.3951923316121103E-3</v>
      </c>
      <c r="H54" s="779">
        <v>7.2901999023033709E-2</v>
      </c>
      <c r="J54" s="565">
        <v>7.7837292119380369E-2</v>
      </c>
      <c r="K54" s="652">
        <v>7.9251390269935815E-2</v>
      </c>
    </row>
    <row r="55" spans="1:11" ht="13.5" customHeight="1" x14ac:dyDescent="0.35">
      <c r="A55" s="821" t="s">
        <v>78</v>
      </c>
      <c r="B55" s="1044" t="s">
        <v>168</v>
      </c>
      <c r="C55" s="792">
        <v>353147.59809750295</v>
      </c>
      <c r="D55" s="792">
        <v>353147.59809750295</v>
      </c>
      <c r="E55" s="780">
        <v>0.78643493159474165</v>
      </c>
      <c r="F55" s="780">
        <v>0.12247015316275951</v>
      </c>
      <c r="G55" s="780">
        <v>9.7180920958342704E-3</v>
      </c>
      <c r="H55" s="780">
        <v>8.1376823146664501E-2</v>
      </c>
      <c r="J55" s="576">
        <v>9.0277739646673447E-2</v>
      </c>
      <c r="K55" s="283">
        <v>9.0277739646673447E-2</v>
      </c>
    </row>
    <row r="56" spans="1:11" ht="13.5" customHeight="1" x14ac:dyDescent="0.35">
      <c r="A56" s="841" t="s">
        <v>294</v>
      </c>
      <c r="B56" s="1040" t="s">
        <v>168</v>
      </c>
      <c r="C56" s="789" t="s">
        <v>168</v>
      </c>
      <c r="D56" s="789" t="s">
        <v>168</v>
      </c>
      <c r="E56" s="763" t="s">
        <v>168</v>
      </c>
      <c r="F56" s="763" t="s">
        <v>168</v>
      </c>
      <c r="G56" s="763" t="s">
        <v>168</v>
      </c>
      <c r="H56" s="763" t="s">
        <v>168</v>
      </c>
      <c r="J56" s="532" t="s">
        <v>168</v>
      </c>
      <c r="K56" s="656" t="s">
        <v>168</v>
      </c>
    </row>
    <row r="57" spans="1:11" ht="13.5" customHeight="1" x14ac:dyDescent="0.35">
      <c r="A57" s="823" t="s">
        <v>66</v>
      </c>
      <c r="B57" s="1041">
        <v>121</v>
      </c>
      <c r="C57" s="793">
        <v>631685.57924210792</v>
      </c>
      <c r="D57" s="793">
        <v>433682.51818675367</v>
      </c>
      <c r="E57" s="781">
        <v>0.64053367563232988</v>
      </c>
      <c r="F57" s="781">
        <v>0.27794176053819297</v>
      </c>
      <c r="G57" s="781">
        <v>1.6369510832784009E-2</v>
      </c>
      <c r="H57" s="781">
        <v>6.5155052996693344E-2</v>
      </c>
      <c r="J57" s="660">
        <v>7.6904865152052707E-2</v>
      </c>
      <c r="K57" s="554">
        <v>4.3508038129266138E-2</v>
      </c>
    </row>
    <row r="58" spans="1:11" ht="13.5" customHeight="1" x14ac:dyDescent="0.35">
      <c r="A58" s="841" t="s">
        <v>78</v>
      </c>
      <c r="B58" s="1040">
        <v>82</v>
      </c>
      <c r="C58" s="789">
        <v>409503.73535729642</v>
      </c>
      <c r="D58" s="789">
        <v>409503.73535729642</v>
      </c>
      <c r="E58" s="763">
        <v>0.64944635980934917</v>
      </c>
      <c r="F58" s="763">
        <v>0.2574317100030819</v>
      </c>
      <c r="G58" s="763">
        <v>9.5388551687203196E-3</v>
      </c>
      <c r="H58" s="763">
        <v>8.3583075018848624E-2</v>
      </c>
      <c r="J58" s="576">
        <v>4.269363292857014E-2</v>
      </c>
      <c r="K58" s="283">
        <v>4.269363292857014E-2</v>
      </c>
    </row>
    <row r="59" spans="1:11" ht="13.5" customHeight="1" x14ac:dyDescent="0.35">
      <c r="A59" s="842" t="s">
        <v>294</v>
      </c>
      <c r="B59" s="1042">
        <v>39</v>
      </c>
      <c r="C59" s="790">
        <v>1154511.1929976044</v>
      </c>
      <c r="D59" s="790">
        <v>456162.94648870535</v>
      </c>
      <c r="E59" s="765">
        <v>0.63309464192408926</v>
      </c>
      <c r="F59" s="765">
        <v>0.29506061657056598</v>
      </c>
      <c r="G59" s="765">
        <v>2.2070764992038309E-2</v>
      </c>
      <c r="H59" s="765">
        <v>4.9773976513306541E-2</v>
      </c>
      <c r="J59" s="532">
        <v>9.9538378078126835E-2</v>
      </c>
      <c r="K59" s="656">
        <v>8.5922953409514641E-2</v>
      </c>
    </row>
    <row r="60" spans="1:11" ht="26" x14ac:dyDescent="0.35">
      <c r="A60" s="823" t="s">
        <v>99</v>
      </c>
      <c r="B60" s="1043">
        <v>15</v>
      </c>
      <c r="C60" s="793">
        <v>232674.02393753204</v>
      </c>
      <c r="D60" s="793">
        <v>232674.02393753204</v>
      </c>
      <c r="E60" s="781">
        <v>0.77448011476470158</v>
      </c>
      <c r="F60" s="781">
        <v>0.20337587421799244</v>
      </c>
      <c r="G60" s="781">
        <v>3.0887088392000998E-4</v>
      </c>
      <c r="H60" s="781">
        <v>2.1835140133385719E-2</v>
      </c>
      <c r="J60" s="565">
        <v>9.8584136049419277E-2</v>
      </c>
      <c r="K60" s="652">
        <v>9.8584136049419277E-2</v>
      </c>
    </row>
    <row r="61" spans="1:11" ht="13.5" customHeight="1" x14ac:dyDescent="0.35">
      <c r="A61" s="841" t="s">
        <v>78</v>
      </c>
      <c r="B61" s="1044" t="s">
        <v>168</v>
      </c>
      <c r="C61" s="789">
        <v>232674.02393753204</v>
      </c>
      <c r="D61" s="789">
        <v>232674.02393753204</v>
      </c>
      <c r="E61" s="763">
        <v>0.77448011476470158</v>
      </c>
      <c r="F61" s="763">
        <v>0.20337587421799244</v>
      </c>
      <c r="G61" s="763">
        <v>3.0887088392000998E-4</v>
      </c>
      <c r="H61" s="763">
        <v>2.1835140133385719E-2</v>
      </c>
      <c r="J61" s="576">
        <v>9.8584136049419277E-2</v>
      </c>
      <c r="K61" s="283">
        <v>9.8584136049419277E-2</v>
      </c>
    </row>
    <row r="62" spans="1:11" ht="13.5" customHeight="1" x14ac:dyDescent="0.35">
      <c r="A62" s="842" t="s">
        <v>294</v>
      </c>
      <c r="B62" s="1040" t="s">
        <v>168</v>
      </c>
      <c r="C62" s="790" t="s">
        <v>168</v>
      </c>
      <c r="D62" s="790" t="s">
        <v>168</v>
      </c>
      <c r="E62" s="765" t="s">
        <v>168</v>
      </c>
      <c r="F62" s="765" t="s">
        <v>168</v>
      </c>
      <c r="G62" s="765" t="s">
        <v>168</v>
      </c>
      <c r="H62" s="765" t="s">
        <v>168</v>
      </c>
      <c r="J62" s="532" t="s">
        <v>168</v>
      </c>
      <c r="K62" s="656" t="s">
        <v>168</v>
      </c>
    </row>
    <row r="63" spans="1:11" x14ac:dyDescent="0.35">
      <c r="A63" s="820" t="s">
        <v>100</v>
      </c>
      <c r="B63" s="1041">
        <v>60</v>
      </c>
      <c r="C63" s="791">
        <v>228326.82302992683</v>
      </c>
      <c r="D63" s="791">
        <v>225140.62933406781</v>
      </c>
      <c r="E63" s="779">
        <v>0.84606616590149386</v>
      </c>
      <c r="F63" s="779">
        <v>9.3195781708586639E-2</v>
      </c>
      <c r="G63" s="779">
        <v>3.47741239941732E-3</v>
      </c>
      <c r="H63" s="779">
        <v>5.7260639990502217E-2</v>
      </c>
      <c r="J63" s="565">
        <v>5.4520556053873369E-2</v>
      </c>
      <c r="K63" s="652">
        <v>5.3956926034217798E-2</v>
      </c>
    </row>
    <row r="64" spans="1:11" ht="13.5" customHeight="1" x14ac:dyDescent="0.35">
      <c r="A64" s="821" t="s">
        <v>78</v>
      </c>
      <c r="B64" s="1040" t="s">
        <v>168</v>
      </c>
      <c r="C64" s="792">
        <v>226099.73067737906</v>
      </c>
      <c r="D64" s="792">
        <v>226099.73067737906</v>
      </c>
      <c r="E64" s="780">
        <v>0.84421663535494129</v>
      </c>
      <c r="F64" s="780">
        <v>9.4808419271448369E-2</v>
      </c>
      <c r="G64" s="780">
        <v>3.0509141255072101E-3</v>
      </c>
      <c r="H64" s="780">
        <v>5.7924031248103532E-2</v>
      </c>
      <c r="J64" s="576">
        <v>5.4860408500828337E-2</v>
      </c>
      <c r="K64" s="283">
        <v>5.4860408500828337E-2</v>
      </c>
    </row>
    <row r="65" spans="1:11" ht="13.5" customHeight="1" x14ac:dyDescent="0.35">
      <c r="A65" s="841" t="s">
        <v>294</v>
      </c>
      <c r="B65" s="1042" t="s">
        <v>168</v>
      </c>
      <c r="C65" s="789" t="s">
        <v>168</v>
      </c>
      <c r="D65" s="789" t="s">
        <v>168</v>
      </c>
      <c r="E65" s="763" t="s">
        <v>168</v>
      </c>
      <c r="F65" s="763" t="s">
        <v>168</v>
      </c>
      <c r="G65" s="763" t="s">
        <v>168</v>
      </c>
      <c r="H65" s="763" t="s">
        <v>168</v>
      </c>
      <c r="J65" s="532" t="s">
        <v>168</v>
      </c>
      <c r="K65" s="656" t="s">
        <v>168</v>
      </c>
    </row>
    <row r="66" spans="1:11" ht="26" x14ac:dyDescent="0.35">
      <c r="A66" s="823" t="s">
        <v>101</v>
      </c>
      <c r="B66" s="1043">
        <v>149</v>
      </c>
      <c r="C66" s="793">
        <v>119618.0563083353</v>
      </c>
      <c r="D66" s="793">
        <v>118567.39487658787</v>
      </c>
      <c r="E66" s="781">
        <v>0.75299234889886868</v>
      </c>
      <c r="F66" s="781">
        <v>0.18162962814531219</v>
      </c>
      <c r="G66" s="781">
        <v>7.8687901557217797E-3</v>
      </c>
      <c r="H66" s="781">
        <v>5.7509232800097919E-2</v>
      </c>
      <c r="J66" s="565">
        <v>3.0501632425902932E-2</v>
      </c>
      <c r="K66" s="652">
        <v>3.076203151855789E-2</v>
      </c>
    </row>
    <row r="67" spans="1:11" ht="13.5" customHeight="1" x14ac:dyDescent="0.35">
      <c r="A67" s="841" t="s">
        <v>78</v>
      </c>
      <c r="B67" s="1044" t="s">
        <v>168</v>
      </c>
      <c r="C67" s="789">
        <v>119364.34335738645</v>
      </c>
      <c r="D67" s="789">
        <v>119364.34335738645</v>
      </c>
      <c r="E67" s="763">
        <v>0.75428531732351023</v>
      </c>
      <c r="F67" s="763">
        <v>0.18052681772547394</v>
      </c>
      <c r="G67" s="763">
        <v>7.9560161935419097E-3</v>
      </c>
      <c r="H67" s="763">
        <v>5.7231848757474398E-2</v>
      </c>
      <c r="J67" s="576">
        <v>3.0659467883930879E-2</v>
      </c>
      <c r="K67" s="283">
        <v>3.0659467883930879E-2</v>
      </c>
    </row>
    <row r="68" spans="1:11" ht="13.5" customHeight="1" x14ac:dyDescent="0.35">
      <c r="A68" s="842" t="s">
        <v>294</v>
      </c>
      <c r="B68" s="1040" t="s">
        <v>168</v>
      </c>
      <c r="C68" s="790" t="s">
        <v>168</v>
      </c>
      <c r="D68" s="790" t="s">
        <v>168</v>
      </c>
      <c r="E68" s="765" t="s">
        <v>168</v>
      </c>
      <c r="F68" s="765" t="s">
        <v>168</v>
      </c>
      <c r="G68" s="765" t="s">
        <v>168</v>
      </c>
      <c r="H68" s="765" t="s">
        <v>168</v>
      </c>
      <c r="J68" s="532" t="s">
        <v>168</v>
      </c>
      <c r="K68" s="656" t="s">
        <v>168</v>
      </c>
    </row>
    <row r="69" spans="1:11" x14ac:dyDescent="0.35">
      <c r="A69" s="820" t="s">
        <v>102</v>
      </c>
      <c r="B69" s="1041">
        <v>736</v>
      </c>
      <c r="C69" s="794">
        <v>101292.08114228531</v>
      </c>
      <c r="D69" s="794">
        <v>99511.370640930356</v>
      </c>
      <c r="E69" s="782">
        <v>0.86365892341015593</v>
      </c>
      <c r="F69" s="782">
        <v>9.2898139866995424E-2</v>
      </c>
      <c r="G69" s="782">
        <v>3.3062089515811699E-3</v>
      </c>
      <c r="H69" s="782">
        <v>4.013672777126668E-2</v>
      </c>
      <c r="J69" s="565">
        <v>1.6308326176305309E-2</v>
      </c>
      <c r="K69" s="652">
        <v>1.5977515254248519E-2</v>
      </c>
    </row>
    <row r="70" spans="1:11" ht="13.5" customHeight="1" x14ac:dyDescent="0.35">
      <c r="A70" s="821" t="s">
        <v>78</v>
      </c>
      <c r="B70" s="1040">
        <v>719</v>
      </c>
      <c r="C70" s="789">
        <v>100202.36986271676</v>
      </c>
      <c r="D70" s="789">
        <v>100202.36986271676</v>
      </c>
      <c r="E70" s="763">
        <v>0.86364266525532163</v>
      </c>
      <c r="F70" s="763">
        <v>9.2606446541595736E-2</v>
      </c>
      <c r="G70" s="763">
        <v>3.39934775050662E-3</v>
      </c>
      <c r="H70" s="763">
        <v>4.0351540452575642E-2</v>
      </c>
      <c r="J70" s="576">
        <v>1.6176878912479261E-2</v>
      </c>
      <c r="K70" s="283">
        <v>1.6176878912479261E-2</v>
      </c>
    </row>
    <row r="71" spans="1:11" ht="13.5" customHeight="1" x14ac:dyDescent="0.35">
      <c r="A71" s="841" t="s">
        <v>294</v>
      </c>
      <c r="B71" s="1040">
        <v>17</v>
      </c>
      <c r="C71" s="789">
        <v>164981.75777906002</v>
      </c>
      <c r="D71" s="789">
        <v>79942.094842435676</v>
      </c>
      <c r="E71" s="763">
        <v>0.8642360497814483</v>
      </c>
      <c r="F71" s="763">
        <v>0.10325256889850187</v>
      </c>
      <c r="G71" s="763">
        <v>0</v>
      </c>
      <c r="H71" s="763">
        <v>3.2511381320049902E-2</v>
      </c>
      <c r="J71" s="532">
        <v>0.1054314917049578</v>
      </c>
      <c r="K71" s="656">
        <v>7.9942836172453596E-2</v>
      </c>
    </row>
    <row r="72" spans="1:11" ht="13.5" customHeight="1" x14ac:dyDescent="0.35">
      <c r="A72" s="852" t="s">
        <v>67</v>
      </c>
      <c r="B72" s="1041">
        <v>69</v>
      </c>
      <c r="C72" s="793">
        <v>555432.77076602122</v>
      </c>
      <c r="D72" s="793">
        <v>398541.64316447702</v>
      </c>
      <c r="E72" s="781">
        <v>0.60544642106562352</v>
      </c>
      <c r="F72" s="781">
        <v>0.35799772484004</v>
      </c>
      <c r="G72" s="781">
        <v>1.4213801518961999E-3</v>
      </c>
      <c r="H72" s="781">
        <v>3.5134473942440313E-2</v>
      </c>
      <c r="J72" s="565">
        <v>7.2921641801340253E-2</v>
      </c>
      <c r="K72" s="652">
        <v>4.2515821690169743E-2</v>
      </c>
    </row>
    <row r="73" spans="1:11" ht="13.5" customHeight="1" x14ac:dyDescent="0.35">
      <c r="A73" s="821" t="s">
        <v>78</v>
      </c>
      <c r="B73" s="1040">
        <v>50</v>
      </c>
      <c r="C73" s="789">
        <v>412175.22491756955</v>
      </c>
      <c r="D73" s="789">
        <v>412175.22491756955</v>
      </c>
      <c r="E73" s="763">
        <v>0.62930156219635414</v>
      </c>
      <c r="F73" s="763">
        <v>0.32919015329641815</v>
      </c>
      <c r="G73" s="763">
        <v>1.1372870875138001E-3</v>
      </c>
      <c r="H73" s="763">
        <v>4.0370997419714123E-2</v>
      </c>
      <c r="J73" s="576">
        <v>4.4849110118623407E-2</v>
      </c>
      <c r="K73" s="283">
        <v>4.4849110118623407E-2</v>
      </c>
    </row>
    <row r="74" spans="1:11" ht="13.5" customHeight="1" x14ac:dyDescent="0.35">
      <c r="A74" s="841" t="s">
        <v>294</v>
      </c>
      <c r="B74" s="1042">
        <v>19</v>
      </c>
      <c r="C74" s="789">
        <v>923392.03073132748</v>
      </c>
      <c r="D74" s="789">
        <v>383979.86127521488</v>
      </c>
      <c r="E74" s="763">
        <v>0.57809625412453669</v>
      </c>
      <c r="F74" s="763">
        <v>0.39102590465954162</v>
      </c>
      <c r="G74" s="763">
        <v>1.7470957993150299E-3</v>
      </c>
      <c r="H74" s="763">
        <v>2.9130745416606482E-2</v>
      </c>
      <c r="J74" s="532">
        <v>0.1043020336436682</v>
      </c>
      <c r="K74" s="656">
        <v>9.1215283275911219E-2</v>
      </c>
    </row>
    <row r="75" spans="1:11" ht="13.5" customHeight="1" x14ac:dyDescent="0.35">
      <c r="A75" s="823" t="s">
        <v>58</v>
      </c>
      <c r="B75" s="1043">
        <v>8</v>
      </c>
      <c r="C75" s="793">
        <v>1035633.4121987036</v>
      </c>
      <c r="D75" s="793">
        <v>547934.11327913834</v>
      </c>
      <c r="E75" s="781">
        <v>0.68861663251601335</v>
      </c>
      <c r="F75" s="781">
        <v>7.7247145127672612E-2</v>
      </c>
      <c r="G75" s="781">
        <v>1.3272877922062351E-2</v>
      </c>
      <c r="H75" s="781">
        <v>0.22086334443425182</v>
      </c>
      <c r="J75" s="565">
        <v>0.48686726107738121</v>
      </c>
      <c r="K75" s="652">
        <v>0.27998278973285634</v>
      </c>
    </row>
    <row r="76" spans="1:11" ht="13.5" customHeight="1" x14ac:dyDescent="0.35">
      <c r="A76" s="841" t="s">
        <v>78</v>
      </c>
      <c r="B76" s="1044" t="s">
        <v>168</v>
      </c>
      <c r="C76" s="789" t="s">
        <v>168</v>
      </c>
      <c r="D76" s="789" t="s">
        <v>168</v>
      </c>
      <c r="E76" s="763" t="s">
        <v>168</v>
      </c>
      <c r="F76" s="763" t="s">
        <v>168</v>
      </c>
      <c r="G76" s="763" t="s">
        <v>168</v>
      </c>
      <c r="H76" s="763" t="s">
        <v>168</v>
      </c>
      <c r="J76" s="576" t="s">
        <v>168</v>
      </c>
      <c r="K76" s="283" t="s">
        <v>168</v>
      </c>
    </row>
    <row r="77" spans="1:11" ht="13.5" customHeight="1" thickBot="1" x14ac:dyDescent="0.4">
      <c r="A77" s="842" t="s">
        <v>294</v>
      </c>
      <c r="B77" s="1046" t="s">
        <v>168</v>
      </c>
      <c r="C77" s="790">
        <v>1264132.1927193159</v>
      </c>
      <c r="D77" s="790">
        <v>550200.28304681031</v>
      </c>
      <c r="E77" s="765">
        <v>0.65244245333691608</v>
      </c>
      <c r="F77" s="765">
        <v>8.0344223901297293E-2</v>
      </c>
      <c r="G77" s="765">
        <v>1.5852247867532841E-2</v>
      </c>
      <c r="H77" s="765">
        <v>0.25136107489425369</v>
      </c>
      <c r="J77" s="576">
        <v>0.54408588742881181</v>
      </c>
      <c r="K77" s="283">
        <v>0.33531362834973799</v>
      </c>
    </row>
    <row r="78" spans="1:11" ht="48" customHeight="1" x14ac:dyDescent="0.35">
      <c r="A78" s="1258" t="s">
        <v>296</v>
      </c>
      <c r="B78" s="1258"/>
      <c r="C78" s="1258"/>
      <c r="D78" s="1258"/>
      <c r="E78" s="1258"/>
      <c r="F78" s="1258"/>
      <c r="G78" s="1258"/>
      <c r="H78" s="1258"/>
      <c r="I78" s="583"/>
      <c r="J78" s="1184"/>
      <c r="K78" s="1184"/>
    </row>
    <row r="79" spans="1:11" ht="13.5" customHeight="1" x14ac:dyDescent="0.35">
      <c r="A79" s="1255" t="s">
        <v>343</v>
      </c>
      <c r="B79" s="1255"/>
      <c r="C79" s="1255"/>
      <c r="D79" s="1255"/>
      <c r="E79" s="1255"/>
      <c r="F79" s="1255"/>
      <c r="G79" s="1255"/>
      <c r="H79" s="1255"/>
    </row>
    <row r="80" spans="1:11"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sheetData>
  <mergeCells count="14">
    <mergeCell ref="A1:H1"/>
    <mergeCell ref="A79:H79"/>
    <mergeCell ref="K3:K5"/>
    <mergeCell ref="E4:E5"/>
    <mergeCell ref="F4:F5"/>
    <mergeCell ref="G4:G5"/>
    <mergeCell ref="H4:H5"/>
    <mergeCell ref="A78:H78"/>
    <mergeCell ref="A3:A5"/>
    <mergeCell ref="B3:B5"/>
    <mergeCell ref="C3:C5"/>
    <mergeCell ref="D3:D5"/>
    <mergeCell ref="E3:H3"/>
    <mergeCell ref="J3:J5"/>
  </mergeCells>
  <conditionalFormatting sqref="J6:K77">
    <cfRule type="cellIs" dxfId="51" priority="5" operator="greaterThan">
      <formula>0.15</formula>
    </cfRule>
  </conditionalFormatting>
  <conditionalFormatting sqref="C6:C77">
    <cfRule type="expression" dxfId="50" priority="4">
      <formula>$J6&gt;15%</formula>
    </cfRule>
  </conditionalFormatting>
  <conditionalFormatting sqref="D6:H77">
    <cfRule type="expression" dxfId="49" priority="3">
      <formula>$K6&gt;15%</formula>
    </cfRule>
  </conditionalFormatting>
  <conditionalFormatting sqref="B6:H77 J6:K77">
    <cfRule type="containsText" dxfId="48" priority="2" operator="containsText" text=".">
      <formula>NOT(ISERROR(SEARCH(".",B6)))</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2"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9199" r:id="rId4" name="Button 47">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0" r:id="rId5" name="Button 48">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1" r:id="rId6" name="Button 49">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49202" r:id="rId7" name="Button 50">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3"/>
  <dimension ref="A1:M93"/>
  <sheetViews>
    <sheetView showGridLines="0" zoomScaleNormal="100" workbookViewId="0"/>
  </sheetViews>
  <sheetFormatPr baseColWidth="10" defaultColWidth="11" defaultRowHeight="14.5" x14ac:dyDescent="0.35"/>
  <cols>
    <col min="1" max="1" width="26" style="662" customWidth="1"/>
    <col min="2" max="3" width="11" style="557" customWidth="1"/>
    <col min="4" max="10" width="11" style="662" customWidth="1"/>
    <col min="11" max="11" width="10.58203125" style="662" customWidth="1"/>
    <col min="12" max="13" width="15.58203125" style="662" customWidth="1"/>
    <col min="14" max="16384" width="11" style="662"/>
  </cols>
  <sheetData>
    <row r="1" spans="1:13" s="548" customFormat="1" ht="13.5" customHeight="1" x14ac:dyDescent="0.3">
      <c r="A1" s="1313" t="s">
        <v>174</v>
      </c>
      <c r="B1" s="1313"/>
      <c r="C1" s="1313"/>
      <c r="D1" s="1313"/>
      <c r="E1" s="1313"/>
      <c r="F1" s="1313"/>
      <c r="G1" s="1313"/>
      <c r="H1" s="1313"/>
      <c r="I1" s="1313"/>
      <c r="J1" s="1313"/>
    </row>
    <row r="2" spans="1:13" s="548" customFormat="1" ht="13.5" customHeight="1" x14ac:dyDescent="0.3">
      <c r="A2" s="824" t="s">
        <v>432</v>
      </c>
      <c r="B2" s="845"/>
      <c r="C2" s="552"/>
    </row>
    <row r="3" spans="1:13" ht="19" customHeight="1" x14ac:dyDescent="0.35">
      <c r="A3" s="1273" t="s">
        <v>167</v>
      </c>
      <c r="B3" s="1270" t="s">
        <v>155</v>
      </c>
      <c r="C3" s="1270" t="s">
        <v>411</v>
      </c>
      <c r="D3" s="1274" t="s">
        <v>154</v>
      </c>
      <c r="E3" s="1274"/>
      <c r="F3" s="1274"/>
      <c r="G3" s="1274"/>
      <c r="H3" s="1274"/>
      <c r="I3" s="1274"/>
      <c r="J3" s="1274"/>
      <c r="L3" s="1270" t="s">
        <v>284</v>
      </c>
      <c r="M3" s="1270" t="s">
        <v>422</v>
      </c>
    </row>
    <row r="4" spans="1:13" ht="13.5" customHeight="1" x14ac:dyDescent="0.35">
      <c r="A4" s="1273"/>
      <c r="B4" s="1270"/>
      <c r="C4" s="1270"/>
      <c r="D4" s="1332" t="s">
        <v>13</v>
      </c>
      <c r="E4" s="1332" t="s">
        <v>164</v>
      </c>
      <c r="F4" s="1332" t="s">
        <v>274</v>
      </c>
      <c r="G4" s="1332" t="s">
        <v>170</v>
      </c>
      <c r="H4" s="1332" t="s">
        <v>275</v>
      </c>
      <c r="I4" s="1332" t="s">
        <v>165</v>
      </c>
      <c r="J4" s="1332" t="s">
        <v>241</v>
      </c>
      <c r="L4" s="1270"/>
      <c r="M4" s="1270"/>
    </row>
    <row r="5" spans="1:13" ht="13.5" customHeight="1" x14ac:dyDescent="0.35">
      <c r="A5" s="1273"/>
      <c r="B5" s="1270"/>
      <c r="C5" s="1270"/>
      <c r="D5" s="1332"/>
      <c r="E5" s="1332"/>
      <c r="F5" s="1332"/>
      <c r="G5" s="1332"/>
      <c r="H5" s="1332"/>
      <c r="I5" s="1332"/>
      <c r="J5" s="1332"/>
      <c r="L5" s="1270"/>
      <c r="M5" s="1270"/>
    </row>
    <row r="6" spans="1:13" ht="13.5" customHeight="1" x14ac:dyDescent="0.35">
      <c r="A6" s="1273"/>
      <c r="B6" s="1270"/>
      <c r="C6" s="1270"/>
      <c r="D6" s="1332"/>
      <c r="E6" s="1332"/>
      <c r="F6" s="1332"/>
      <c r="G6" s="1332"/>
      <c r="H6" s="1332"/>
      <c r="I6" s="1332"/>
      <c r="J6" s="1332"/>
      <c r="L6" s="1270"/>
      <c r="M6" s="1270"/>
    </row>
    <row r="7" spans="1:13" ht="13.5" customHeight="1" x14ac:dyDescent="0.35">
      <c r="A7" s="1273"/>
      <c r="B7" s="1270"/>
      <c r="C7" s="1270"/>
      <c r="D7" s="1332"/>
      <c r="E7" s="1332"/>
      <c r="F7" s="1332"/>
      <c r="G7" s="1332"/>
      <c r="H7" s="1332"/>
      <c r="I7" s="1332"/>
      <c r="J7" s="1332"/>
      <c r="L7" s="1270"/>
      <c r="M7" s="1270"/>
    </row>
    <row r="8" spans="1:13" ht="13.5" customHeight="1" x14ac:dyDescent="0.35">
      <c r="A8" s="820" t="s">
        <v>7</v>
      </c>
      <c r="B8" s="880">
        <v>173537.71905719151</v>
      </c>
      <c r="C8" s="880">
        <v>143119.98195013768</v>
      </c>
      <c r="D8" s="873">
        <v>0.53064582562958151</v>
      </c>
      <c r="E8" s="873">
        <v>5.4351627611559282E-2</v>
      </c>
      <c r="F8" s="873">
        <v>0.12181092953282549</v>
      </c>
      <c r="G8" s="873">
        <v>3.5720899342388437E-2</v>
      </c>
      <c r="H8" s="873">
        <v>2.1158799174368661E-2</v>
      </c>
      <c r="I8" s="873">
        <v>6.577100254441888E-2</v>
      </c>
      <c r="J8" s="873">
        <v>8.0937974232954991E-3</v>
      </c>
      <c r="K8" s="561"/>
      <c r="L8" s="556">
        <v>2.079425030569125E-2</v>
      </c>
      <c r="M8" s="556">
        <v>1.509941351593244E-2</v>
      </c>
    </row>
    <row r="9" spans="1:13" ht="13.5" customHeight="1" x14ac:dyDescent="0.35">
      <c r="A9" s="821" t="s">
        <v>78</v>
      </c>
      <c r="B9" s="881">
        <v>130132.33080448181</v>
      </c>
      <c r="C9" s="881">
        <v>130132.33080448181</v>
      </c>
      <c r="D9" s="878">
        <v>0.50694218026061644</v>
      </c>
      <c r="E9" s="878">
        <v>4.7898122402529858E-2</v>
      </c>
      <c r="F9" s="878">
        <v>0.12952511791978485</v>
      </c>
      <c r="G9" s="878">
        <v>3.7748415220699737E-2</v>
      </c>
      <c r="H9" s="878">
        <v>2.78398341759797E-2</v>
      </c>
      <c r="I9" s="878">
        <v>7.049209150474961E-2</v>
      </c>
      <c r="J9" s="878">
        <v>8.8447852471475706E-3</v>
      </c>
      <c r="K9" s="551"/>
      <c r="L9" s="562">
        <v>1.862524803588627E-2</v>
      </c>
      <c r="M9" s="562">
        <v>1.862524803588627E-2</v>
      </c>
    </row>
    <row r="10" spans="1:13" ht="13.5" customHeight="1" x14ac:dyDescent="0.35">
      <c r="A10" s="841" t="s">
        <v>294</v>
      </c>
      <c r="B10" s="881">
        <v>391033.8022064055</v>
      </c>
      <c r="C10" s="881">
        <v>171694.62456478647</v>
      </c>
      <c r="D10" s="878">
        <v>0.57017282471632402</v>
      </c>
      <c r="E10" s="878">
        <v>6.5113166207541692E-2</v>
      </c>
      <c r="F10" s="878">
        <v>0.1089471394878762</v>
      </c>
      <c r="G10" s="878">
        <v>3.2339916501019438E-2</v>
      </c>
      <c r="H10" s="878">
        <v>1.0017843414334581E-2</v>
      </c>
      <c r="I10" s="878">
        <v>5.7898353586054621E-2</v>
      </c>
      <c r="J10" s="878">
        <v>6.8414881448913296E-3</v>
      </c>
      <c r="K10" s="551"/>
      <c r="L10" s="546">
        <v>3.6933759057325363E-2</v>
      </c>
      <c r="M10" s="546">
        <v>2.7499757421294121E-2</v>
      </c>
    </row>
    <row r="11" spans="1:13" ht="27" customHeight="1" x14ac:dyDescent="0.35">
      <c r="A11" s="825" t="s">
        <v>86</v>
      </c>
      <c r="B11" s="882">
        <v>208022.44675340431</v>
      </c>
      <c r="C11" s="882">
        <v>161936.96116795976</v>
      </c>
      <c r="D11" s="874">
        <v>0.59096645999694797</v>
      </c>
      <c r="E11" s="874">
        <v>3.8415847482381568E-2</v>
      </c>
      <c r="F11" s="874">
        <v>0.10684466975498841</v>
      </c>
      <c r="G11" s="874">
        <v>3.1989751540130229E-2</v>
      </c>
      <c r="H11" s="874">
        <v>2.39065541362956E-2</v>
      </c>
      <c r="I11" s="874">
        <v>5.3942632355925779E-2</v>
      </c>
      <c r="J11" s="874">
        <v>6.5915768107780801E-3</v>
      </c>
      <c r="K11" s="561"/>
      <c r="L11" s="556">
        <v>2.1912886249564029E-2</v>
      </c>
      <c r="M11" s="556">
        <v>1.9232764753530252E-2</v>
      </c>
    </row>
    <row r="12" spans="1:13" ht="13.5" customHeight="1" x14ac:dyDescent="0.35">
      <c r="A12" s="841" t="s">
        <v>78</v>
      </c>
      <c r="B12" s="881">
        <v>177991.85912378717</v>
      </c>
      <c r="C12" s="881">
        <v>177991.85912378717</v>
      </c>
      <c r="D12" s="878">
        <v>0.57565725229090081</v>
      </c>
      <c r="E12" s="878">
        <v>3.5998776720703077E-2</v>
      </c>
      <c r="F12" s="878">
        <v>0.11020278390742505</v>
      </c>
      <c r="G12" s="878">
        <v>3.1793859560655863E-2</v>
      </c>
      <c r="H12" s="878">
        <v>2.8825070992805471E-2</v>
      </c>
      <c r="I12" s="878">
        <v>5.778831610102296E-2</v>
      </c>
      <c r="J12" s="878">
        <v>7.2682826864097104E-3</v>
      </c>
      <c r="K12" s="551"/>
      <c r="L12" s="562">
        <v>2.2114990348698901E-2</v>
      </c>
      <c r="M12" s="562">
        <v>2.2114990348698901E-2</v>
      </c>
    </row>
    <row r="13" spans="1:13" ht="13.5" customHeight="1" x14ac:dyDescent="0.35">
      <c r="A13" s="842" t="s">
        <v>294</v>
      </c>
      <c r="B13" s="883">
        <v>302396.234009179</v>
      </c>
      <c r="C13" s="883">
        <v>138781.64315800744</v>
      </c>
      <c r="D13" s="879">
        <v>0.61928455469623245</v>
      </c>
      <c r="E13" s="879">
        <v>4.2886806400592191E-2</v>
      </c>
      <c r="F13" s="879">
        <v>0.10063302272493589</v>
      </c>
      <c r="G13" s="879">
        <v>3.2352101292782202E-2</v>
      </c>
      <c r="H13" s="879">
        <v>1.4808563646057709E-2</v>
      </c>
      <c r="I13" s="879">
        <v>4.6829107046960083E-2</v>
      </c>
      <c r="J13" s="879">
        <v>5.3398450792834498E-3</v>
      </c>
      <c r="K13" s="551"/>
      <c r="L13" s="546">
        <v>3.9984830380081972E-2</v>
      </c>
      <c r="M13" s="546">
        <v>3.5165398150497983E-2</v>
      </c>
    </row>
    <row r="14" spans="1:13" ht="13.5" customHeight="1" x14ac:dyDescent="0.35">
      <c r="A14" s="820" t="s">
        <v>87</v>
      </c>
      <c r="B14" s="880">
        <v>300257.98659568856</v>
      </c>
      <c r="C14" s="880">
        <v>188440.13927974837</v>
      </c>
      <c r="D14" s="873">
        <v>0.4876659274316763</v>
      </c>
      <c r="E14" s="873">
        <v>6.1949550272105872E-2</v>
      </c>
      <c r="F14" s="873">
        <v>9.6944422235481581E-2</v>
      </c>
      <c r="G14" s="873">
        <v>3.6536904954792927E-2</v>
      </c>
      <c r="H14" s="873">
        <v>2.6479706295207819E-2</v>
      </c>
      <c r="I14" s="873">
        <v>8.3355782442312162E-2</v>
      </c>
      <c r="J14" s="873">
        <v>1.8962824016220401E-3</v>
      </c>
      <c r="K14" s="561"/>
      <c r="L14" s="556">
        <v>0.37286388333279025</v>
      </c>
      <c r="M14" s="556">
        <v>0.17970508086916018</v>
      </c>
    </row>
    <row r="15" spans="1:13" ht="13.5" customHeight="1" x14ac:dyDescent="0.35">
      <c r="A15" s="821" t="s">
        <v>78</v>
      </c>
      <c r="B15" s="881">
        <v>117375.46315443952</v>
      </c>
      <c r="C15" s="881">
        <v>117375.46315443952</v>
      </c>
      <c r="D15" s="878">
        <v>0.46760334366256529</v>
      </c>
      <c r="E15" s="878">
        <v>6.5492693467258972E-2</v>
      </c>
      <c r="F15" s="878">
        <v>8.9487778923299247E-2</v>
      </c>
      <c r="G15" s="878">
        <v>4.6001038829024697E-2</v>
      </c>
      <c r="H15" s="878">
        <v>7.4239215128846722E-2</v>
      </c>
      <c r="I15" s="878">
        <v>4.1020236376481112E-2</v>
      </c>
      <c r="J15" s="878">
        <v>4.21147662451451E-3</v>
      </c>
      <c r="K15" s="551"/>
      <c r="L15" s="562">
        <v>0.29605171596808239</v>
      </c>
      <c r="M15" s="562">
        <v>0.29605171596808239</v>
      </c>
    </row>
    <row r="16" spans="1:13" ht="13.5" customHeight="1" x14ac:dyDescent="0.35">
      <c r="A16" s="841" t="s">
        <v>294</v>
      </c>
      <c r="B16" s="881">
        <v>796032.68642107141</v>
      </c>
      <c r="C16" s="881">
        <v>248605.36154957762</v>
      </c>
      <c r="D16" s="878">
        <v>0.49568539316136312</v>
      </c>
      <c r="E16" s="878">
        <v>6.0533276288858962E-2</v>
      </c>
      <c r="F16" s="878">
        <v>9.9925010189093624E-2</v>
      </c>
      <c r="G16" s="878">
        <v>3.2753877896113469E-2</v>
      </c>
      <c r="H16" s="878">
        <v>7.3891570037585399E-3</v>
      </c>
      <c r="I16" s="878">
        <v>0.10027825188741067</v>
      </c>
      <c r="J16" s="878">
        <v>9.7084722628629997E-4</v>
      </c>
      <c r="K16" s="551"/>
      <c r="L16" s="546">
        <v>0.3793001921942083</v>
      </c>
      <c r="M16" s="546">
        <v>0.23533290085590952</v>
      </c>
    </row>
    <row r="17" spans="1:13" ht="13.5" customHeight="1" x14ac:dyDescent="0.35">
      <c r="A17" s="823" t="s">
        <v>63</v>
      </c>
      <c r="B17" s="882">
        <v>288295.14215425064</v>
      </c>
      <c r="C17" s="882">
        <v>240083.24780233431</v>
      </c>
      <c r="D17" s="874">
        <v>0.48534539409329902</v>
      </c>
      <c r="E17" s="874">
        <v>9.7108709714126995E-2</v>
      </c>
      <c r="F17" s="874">
        <v>0.1036686777710976</v>
      </c>
      <c r="G17" s="874">
        <v>2.977663445209567E-2</v>
      </c>
      <c r="H17" s="874">
        <v>1.236401543002975E-2</v>
      </c>
      <c r="I17" s="874">
        <v>8.6451382749720515E-2</v>
      </c>
      <c r="J17" s="874">
        <v>1.3220406480775441E-2</v>
      </c>
      <c r="K17" s="561"/>
      <c r="L17" s="556">
        <v>0.11725804582834332</v>
      </c>
      <c r="M17" s="556">
        <v>7.7023769173001314E-2</v>
      </c>
    </row>
    <row r="18" spans="1:13" ht="13.5" customHeight="1" x14ac:dyDescent="0.35">
      <c r="A18" s="841" t="s">
        <v>78</v>
      </c>
      <c r="B18" s="881">
        <v>211523.1383416178</v>
      </c>
      <c r="C18" s="881">
        <v>211523.1383416178</v>
      </c>
      <c r="D18" s="878">
        <v>0.50417199338728447</v>
      </c>
      <c r="E18" s="878">
        <v>7.7231616771626765E-2</v>
      </c>
      <c r="F18" s="878">
        <v>0.11803011672773372</v>
      </c>
      <c r="G18" s="878">
        <v>3.2313346054920387E-2</v>
      </c>
      <c r="H18" s="878">
        <v>1.5687280806410041E-2</v>
      </c>
      <c r="I18" s="878">
        <v>8.5423829731773163E-2</v>
      </c>
      <c r="J18" s="878">
        <v>1.6657325894395371E-2</v>
      </c>
      <c r="K18" s="551"/>
      <c r="L18" s="562">
        <v>8.6263514211819325E-2</v>
      </c>
      <c r="M18" s="562">
        <v>8.6263514211819325E-2</v>
      </c>
    </row>
    <row r="19" spans="1:13" ht="13.5" customHeight="1" x14ac:dyDescent="0.35">
      <c r="A19" s="842" t="s">
        <v>294</v>
      </c>
      <c r="B19" s="883">
        <v>725131.95620207954</v>
      </c>
      <c r="C19" s="883">
        <v>309429.06754212978</v>
      </c>
      <c r="D19" s="879">
        <v>0.4540969015985995</v>
      </c>
      <c r="E19" s="879">
        <v>0.13010081731311399</v>
      </c>
      <c r="F19" s="879">
        <v>7.9831482829953268E-2</v>
      </c>
      <c r="G19" s="879">
        <v>2.5566186657234979E-2</v>
      </c>
      <c r="H19" s="879">
        <v>6.8480413791615798E-3</v>
      </c>
      <c r="I19" s="879">
        <v>8.8156920869900027E-2</v>
      </c>
      <c r="J19" s="879">
        <v>7.5157888371788599E-3</v>
      </c>
      <c r="K19" s="551"/>
      <c r="L19" s="546">
        <v>0.23947896872984478</v>
      </c>
      <c r="M19" s="546">
        <v>0.19412906479490635</v>
      </c>
    </row>
    <row r="20" spans="1:13" ht="13.5" customHeight="1" x14ac:dyDescent="0.35">
      <c r="A20" s="820" t="s">
        <v>88</v>
      </c>
      <c r="B20" s="880">
        <v>354917.4738853426</v>
      </c>
      <c r="C20" s="880">
        <v>245637.98172813238</v>
      </c>
      <c r="D20" s="873">
        <v>0.50023823208416851</v>
      </c>
      <c r="E20" s="873">
        <v>7.9640455389150835E-2</v>
      </c>
      <c r="F20" s="873">
        <v>0.1332136639258843</v>
      </c>
      <c r="G20" s="873">
        <v>4.2210870226359672E-2</v>
      </c>
      <c r="H20" s="873">
        <v>1.4244536494626229E-2</v>
      </c>
      <c r="I20" s="873">
        <v>7.1263117654905006E-2</v>
      </c>
      <c r="J20" s="873">
        <v>1.0185405428923331E-2</v>
      </c>
      <c r="K20" s="561"/>
      <c r="L20" s="556">
        <v>0.10276047833192399</v>
      </c>
      <c r="M20" s="556">
        <v>5.9658544901437162E-2</v>
      </c>
    </row>
    <row r="21" spans="1:13" ht="13.5" customHeight="1" x14ac:dyDescent="0.35">
      <c r="A21" s="821" t="s">
        <v>78</v>
      </c>
      <c r="B21" s="881">
        <v>250849.78328786502</v>
      </c>
      <c r="C21" s="881">
        <v>250849.78328786502</v>
      </c>
      <c r="D21" s="878">
        <v>0.48874150830791607</v>
      </c>
      <c r="E21" s="878">
        <v>6.960362315909574E-2</v>
      </c>
      <c r="F21" s="878">
        <v>0.13538323098573468</v>
      </c>
      <c r="G21" s="878">
        <v>4.8525556354100823E-2</v>
      </c>
      <c r="H21" s="878">
        <v>2.3478063755092541E-2</v>
      </c>
      <c r="I21" s="878">
        <v>6.4494936160343658E-2</v>
      </c>
      <c r="J21" s="878">
        <v>9.7103448562837306E-3</v>
      </c>
      <c r="K21" s="551"/>
      <c r="L21" s="562">
        <v>8.4990516451593889E-2</v>
      </c>
      <c r="M21" s="562">
        <v>8.4990516451593889E-2</v>
      </c>
    </row>
    <row r="22" spans="1:13" ht="13.5" customHeight="1" x14ac:dyDescent="0.35">
      <c r="A22" s="841" t="s">
        <v>294</v>
      </c>
      <c r="B22" s="881">
        <v>656654.10780744767</v>
      </c>
      <c r="C22" s="881">
        <v>240112.40109450379</v>
      </c>
      <c r="D22" s="878">
        <v>0.51297218635281794</v>
      </c>
      <c r="E22" s="878">
        <v>9.075741054150735E-2</v>
      </c>
      <c r="F22" s="878">
        <v>0.13081061691348503</v>
      </c>
      <c r="G22" s="878">
        <v>3.5216623349033832E-2</v>
      </c>
      <c r="H22" s="878">
        <v>4.01733471423918E-3</v>
      </c>
      <c r="I22" s="878">
        <v>7.8759663219624035E-2</v>
      </c>
      <c r="J22" s="878">
        <v>1.0711590081574251E-2</v>
      </c>
      <c r="K22" s="551"/>
      <c r="L22" s="546">
        <v>0.14147804293589292</v>
      </c>
      <c r="M22" s="546">
        <v>7.9956070600714663E-2</v>
      </c>
    </row>
    <row r="23" spans="1:13" ht="13.5" customHeight="1" x14ac:dyDescent="0.35">
      <c r="A23" s="823" t="s">
        <v>64</v>
      </c>
      <c r="B23" s="882">
        <v>308455.28634620132</v>
      </c>
      <c r="C23" s="882">
        <v>250162.42371343984</v>
      </c>
      <c r="D23" s="874">
        <v>0.5589639834723158</v>
      </c>
      <c r="E23" s="874">
        <v>6.9877641761198442E-2</v>
      </c>
      <c r="F23" s="874">
        <v>0.11306141576267635</v>
      </c>
      <c r="G23" s="874">
        <v>2.8000753814130811E-2</v>
      </c>
      <c r="H23" s="874">
        <v>1.2903084989414129E-2</v>
      </c>
      <c r="I23" s="874">
        <v>6.2886686442141251E-2</v>
      </c>
      <c r="J23" s="874">
        <v>7.9498309021365406E-3</v>
      </c>
      <c r="K23" s="561"/>
      <c r="L23" s="556">
        <v>8.5863728769737885E-2</v>
      </c>
      <c r="M23" s="556">
        <v>8.9407333527936173E-2</v>
      </c>
    </row>
    <row r="24" spans="1:13" ht="13.5" customHeight="1" x14ac:dyDescent="0.35">
      <c r="A24" s="841" t="s">
        <v>78</v>
      </c>
      <c r="B24" s="881">
        <v>277014.6102414066</v>
      </c>
      <c r="C24" s="881">
        <v>277014.6102414066</v>
      </c>
      <c r="D24" s="878">
        <v>0.53628443763200706</v>
      </c>
      <c r="E24" s="878">
        <v>6.9027855424066573E-2</v>
      </c>
      <c r="F24" s="878">
        <v>0.11300130144823377</v>
      </c>
      <c r="G24" s="878">
        <v>2.5296411487703049E-2</v>
      </c>
      <c r="H24" s="878">
        <v>1.6692395860370648E-2</v>
      </c>
      <c r="I24" s="878">
        <v>7.1267137159699318E-2</v>
      </c>
      <c r="J24" s="878">
        <v>9.2415512457359097E-3</v>
      </c>
      <c r="K24" s="551"/>
      <c r="L24" s="562">
        <v>0.10831819216807101</v>
      </c>
      <c r="M24" s="562">
        <v>0.10831819216807101</v>
      </c>
    </row>
    <row r="25" spans="1:13" ht="13.5" customHeight="1" x14ac:dyDescent="0.35">
      <c r="A25" s="842" t="s">
        <v>294</v>
      </c>
      <c r="B25" s="883">
        <v>411941.51865410601</v>
      </c>
      <c r="C25" s="883">
        <v>205970.75932705301</v>
      </c>
      <c r="D25" s="879">
        <v>0.60916264782451812</v>
      </c>
      <c r="E25" s="879">
        <v>7.1758549756849394E-2</v>
      </c>
      <c r="F25" s="879">
        <v>0.11319447214373042</v>
      </c>
      <c r="G25" s="879">
        <v>3.3986516214034007E-2</v>
      </c>
      <c r="H25" s="879">
        <v>4.5158648097569703E-3</v>
      </c>
      <c r="I25" s="879">
        <v>4.4337486398497737E-2</v>
      </c>
      <c r="J25" s="879">
        <v>5.0907509001900499E-3</v>
      </c>
      <c r="K25" s="551"/>
      <c r="L25" s="546">
        <v>0.1251599645870356</v>
      </c>
      <c r="M25" s="546">
        <v>0.1251599645870356</v>
      </c>
    </row>
    <row r="26" spans="1:13" ht="13.5" customHeight="1" x14ac:dyDescent="0.35">
      <c r="A26" s="820" t="s">
        <v>65</v>
      </c>
      <c r="B26" s="880">
        <v>207074.1702387541</v>
      </c>
      <c r="C26" s="880">
        <v>162810.10048966372</v>
      </c>
      <c r="D26" s="873">
        <v>0.49880430586241647</v>
      </c>
      <c r="E26" s="873">
        <v>5.5986170148572878E-2</v>
      </c>
      <c r="F26" s="873">
        <v>0.13167605672103697</v>
      </c>
      <c r="G26" s="873">
        <v>4.5160706667192962E-2</v>
      </c>
      <c r="H26" s="873">
        <v>1.589706810984837E-2</v>
      </c>
      <c r="I26" s="873">
        <v>8.0375821264287162E-2</v>
      </c>
      <c r="J26" s="873">
        <v>1.34775495700381E-2</v>
      </c>
      <c r="K26" s="561"/>
      <c r="L26" s="556">
        <v>3.2191592445796932E-2</v>
      </c>
      <c r="M26" s="556">
        <v>2.3190907913011739E-2</v>
      </c>
    </row>
    <row r="27" spans="1:13" ht="13.5" customHeight="1" x14ac:dyDescent="0.35">
      <c r="A27" s="821" t="s">
        <v>78</v>
      </c>
      <c r="B27" s="881">
        <v>169521.31300795006</v>
      </c>
      <c r="C27" s="881">
        <v>169521.31300795006</v>
      </c>
      <c r="D27" s="878">
        <v>0.4752787279986655</v>
      </c>
      <c r="E27" s="878">
        <v>5.3416892498323001E-2</v>
      </c>
      <c r="F27" s="878">
        <v>0.13697754987391403</v>
      </c>
      <c r="G27" s="878">
        <v>4.6559517482747982E-2</v>
      </c>
      <c r="H27" s="878">
        <v>2.006631370502715E-2</v>
      </c>
      <c r="I27" s="878">
        <v>8.4928622817968771E-2</v>
      </c>
      <c r="J27" s="878">
        <v>1.551793937989865E-2</v>
      </c>
      <c r="K27" s="551"/>
      <c r="L27" s="562">
        <v>2.626667147997095E-2</v>
      </c>
      <c r="M27" s="562">
        <v>2.626667147997095E-2</v>
      </c>
    </row>
    <row r="28" spans="1:13" ht="13.5" customHeight="1" x14ac:dyDescent="0.35">
      <c r="A28" s="841" t="s">
        <v>294</v>
      </c>
      <c r="B28" s="881">
        <v>337984.86014777049</v>
      </c>
      <c r="C28" s="881">
        <v>152269.87591911468</v>
      </c>
      <c r="D28" s="878">
        <v>0.53993816780929393</v>
      </c>
      <c r="E28" s="878">
        <v>6.0478485397135393E-2</v>
      </c>
      <c r="F28" s="878">
        <v>0.12240653362044808</v>
      </c>
      <c r="G28" s="878">
        <v>4.2714922282636313E-2</v>
      </c>
      <c r="H28" s="878">
        <v>8.6072504599724806E-3</v>
      </c>
      <c r="I28" s="878">
        <v>7.241536598173226E-2</v>
      </c>
      <c r="J28" s="878">
        <v>9.9099809754346797E-3</v>
      </c>
      <c r="K28" s="551"/>
      <c r="L28" s="546">
        <v>5.6897669259001242E-2</v>
      </c>
      <c r="M28" s="546">
        <v>4.8366335901292801E-2</v>
      </c>
    </row>
    <row r="29" spans="1:13" ht="13.5" customHeight="1" x14ac:dyDescent="0.35">
      <c r="A29" s="823" t="s">
        <v>89</v>
      </c>
      <c r="B29" s="882">
        <v>249738.38705490049</v>
      </c>
      <c r="C29" s="882">
        <v>180149.07123615526</v>
      </c>
      <c r="D29" s="874">
        <v>0.55597583459516986</v>
      </c>
      <c r="E29" s="874">
        <v>2.9262311971166719E-2</v>
      </c>
      <c r="F29" s="874">
        <v>0.12746084960239906</v>
      </c>
      <c r="G29" s="874">
        <v>3.1733371231122277E-2</v>
      </c>
      <c r="H29" s="874">
        <v>1.486784951793552E-2</v>
      </c>
      <c r="I29" s="874">
        <v>6.6685341008199811E-2</v>
      </c>
      <c r="J29" s="874">
        <v>6.4633502825769198E-3</v>
      </c>
      <c r="K29" s="561"/>
      <c r="L29" s="556">
        <v>9.1302311774853095E-2</v>
      </c>
      <c r="M29" s="556">
        <v>4.8976891551805311E-2</v>
      </c>
    </row>
    <row r="30" spans="1:13" ht="13.5" customHeight="1" x14ac:dyDescent="0.35">
      <c r="A30" s="841" t="s">
        <v>78</v>
      </c>
      <c r="B30" s="881">
        <v>169729.61441140287</v>
      </c>
      <c r="C30" s="881">
        <v>169729.61441140287</v>
      </c>
      <c r="D30" s="878">
        <v>0.50676047183336304</v>
      </c>
      <c r="E30" s="878">
        <v>2.9064579730143141E-2</v>
      </c>
      <c r="F30" s="878">
        <v>0.13710310438874607</v>
      </c>
      <c r="G30" s="878">
        <v>4.0442360946458047E-2</v>
      </c>
      <c r="H30" s="878">
        <v>2.53966127213806E-2</v>
      </c>
      <c r="I30" s="878">
        <v>7.6697843827020565E-2</v>
      </c>
      <c r="J30" s="878">
        <v>7.0719520741762297E-3</v>
      </c>
      <c r="K30" s="551"/>
      <c r="L30" s="562">
        <v>5.4114246438262091E-2</v>
      </c>
      <c r="M30" s="562">
        <v>5.4114246438262091E-2</v>
      </c>
    </row>
    <row r="31" spans="1:13" ht="13.5" customHeight="1" x14ac:dyDescent="0.35">
      <c r="A31" s="842" t="s">
        <v>294</v>
      </c>
      <c r="B31" s="883">
        <v>492151.74331244093</v>
      </c>
      <c r="C31" s="883">
        <v>192496.84317599185</v>
      </c>
      <c r="D31" s="879">
        <v>0.6074012991504949</v>
      </c>
      <c r="E31" s="879">
        <v>2.946892372370865E-2</v>
      </c>
      <c r="F31" s="879">
        <v>0.11738559252975385</v>
      </c>
      <c r="G31" s="879">
        <v>2.263328912695774E-2</v>
      </c>
      <c r="H31" s="879">
        <v>3.8662738199025902E-3</v>
      </c>
      <c r="I31" s="879">
        <v>5.6223209268739527E-2</v>
      </c>
      <c r="J31" s="879">
        <v>5.8274181649235002E-3</v>
      </c>
      <c r="K31" s="551"/>
      <c r="L31" s="546">
        <v>0.15287412302987774</v>
      </c>
      <c r="M31" s="546">
        <v>0.10118931647953569</v>
      </c>
    </row>
    <row r="32" spans="1:13" ht="13.5" customHeight="1" x14ac:dyDescent="0.35">
      <c r="A32" s="823" t="s">
        <v>90</v>
      </c>
      <c r="B32" s="882">
        <v>437105.875</v>
      </c>
      <c r="C32" s="882">
        <v>388538.55555555556</v>
      </c>
      <c r="D32" s="874">
        <v>0.43899661609444163</v>
      </c>
      <c r="E32" s="874">
        <v>0.11815815790625096</v>
      </c>
      <c r="F32" s="874">
        <v>0.10077850131847348</v>
      </c>
      <c r="G32" s="874">
        <v>2.2934660853048482E-2</v>
      </c>
      <c r="H32" s="874">
        <v>7.63430599051088E-3</v>
      </c>
      <c r="I32" s="874">
        <v>0.13283223429563834</v>
      </c>
      <c r="J32" s="874">
        <v>3.6316716173169707E-2</v>
      </c>
      <c r="K32" s="561"/>
      <c r="L32" s="560">
        <v>0.15097761896301123</v>
      </c>
      <c r="M32" s="560">
        <v>0.15653020631691991</v>
      </c>
    </row>
    <row r="33" spans="1:13" ht="13.5" customHeight="1" x14ac:dyDescent="0.35">
      <c r="A33" s="841" t="s">
        <v>78</v>
      </c>
      <c r="B33" s="881">
        <v>413670.71428571426</v>
      </c>
      <c r="C33" s="881">
        <v>413670.71428571426</v>
      </c>
      <c r="D33" s="878">
        <v>0.44318548742184516</v>
      </c>
      <c r="E33" s="878">
        <v>8.9828866645140462E-2</v>
      </c>
      <c r="F33" s="878">
        <v>0.10524416418165589</v>
      </c>
      <c r="G33" s="878">
        <v>1.741343615263348E-2</v>
      </c>
      <c r="H33" s="878">
        <v>9.2192029892650997E-3</v>
      </c>
      <c r="I33" s="878">
        <v>0.14049269691732036</v>
      </c>
      <c r="J33" s="878">
        <v>3.4883508104272029E-2</v>
      </c>
      <c r="K33" s="551"/>
      <c r="L33" s="562">
        <v>0.17220393235830664</v>
      </c>
      <c r="M33" s="562">
        <v>0.17220393235830664</v>
      </c>
    </row>
    <row r="34" spans="1:13" ht="13.5" customHeight="1" x14ac:dyDescent="0.35">
      <c r="A34" s="842" t="s">
        <v>294</v>
      </c>
      <c r="B34" s="883" t="s">
        <v>168</v>
      </c>
      <c r="C34" s="883" t="s">
        <v>168</v>
      </c>
      <c r="D34" s="879" t="s">
        <v>168</v>
      </c>
      <c r="E34" s="879" t="s">
        <v>168</v>
      </c>
      <c r="F34" s="879" t="s">
        <v>168</v>
      </c>
      <c r="G34" s="879" t="s">
        <v>168</v>
      </c>
      <c r="H34" s="879" t="s">
        <v>168</v>
      </c>
      <c r="I34" s="879" t="s">
        <v>168</v>
      </c>
      <c r="J34" s="879" t="s">
        <v>168</v>
      </c>
      <c r="K34" s="551"/>
      <c r="L34" s="546" t="s">
        <v>168</v>
      </c>
      <c r="M34" s="546" t="s">
        <v>168</v>
      </c>
    </row>
    <row r="35" spans="1:13" ht="13.5" customHeight="1" x14ac:dyDescent="0.35">
      <c r="A35" s="823" t="s">
        <v>91</v>
      </c>
      <c r="B35" s="882">
        <v>278506.22522780963</v>
      </c>
      <c r="C35" s="882">
        <v>236764.75138256288</v>
      </c>
      <c r="D35" s="874">
        <v>0.50563075878829122</v>
      </c>
      <c r="E35" s="874">
        <v>5.6427870357002093E-2</v>
      </c>
      <c r="F35" s="874">
        <v>0.1101041613656487</v>
      </c>
      <c r="G35" s="874">
        <v>3.2814624440835029E-2</v>
      </c>
      <c r="H35" s="874">
        <v>1.742936459817062E-2</v>
      </c>
      <c r="I35" s="874">
        <v>0.11410525452894904</v>
      </c>
      <c r="J35" s="874">
        <v>6.1630391471910202E-3</v>
      </c>
      <c r="K35" s="561"/>
      <c r="L35" s="560">
        <v>0.13610761181928971</v>
      </c>
      <c r="M35" s="560">
        <v>0.12064784029330061</v>
      </c>
    </row>
    <row r="36" spans="1:13" ht="13.5" customHeight="1" x14ac:dyDescent="0.35">
      <c r="A36" s="843" t="s">
        <v>78</v>
      </c>
      <c r="B36" s="876">
        <v>253613.1151360315</v>
      </c>
      <c r="C36" s="876">
        <v>253613.1151360315</v>
      </c>
      <c r="D36" s="875">
        <v>0.50573161785796739</v>
      </c>
      <c r="E36" s="875">
        <v>5.6396444634548487E-2</v>
      </c>
      <c r="F36" s="875">
        <v>0.10596317110093</v>
      </c>
      <c r="G36" s="875">
        <v>2.8166244512880131E-2</v>
      </c>
      <c r="H36" s="875">
        <v>2.0335148845728769E-2</v>
      </c>
      <c r="I36" s="875">
        <v>0.1232864219517832</v>
      </c>
      <c r="J36" s="875">
        <v>5.2784135553773396E-3</v>
      </c>
      <c r="K36" s="551"/>
      <c r="L36" s="594">
        <v>0.12445039876269454</v>
      </c>
      <c r="M36" s="594">
        <v>0.12445039876269454</v>
      </c>
    </row>
    <row r="37" spans="1:13" ht="13.5" customHeight="1" x14ac:dyDescent="0.35">
      <c r="A37" s="842" t="s">
        <v>294</v>
      </c>
      <c r="B37" s="883" t="s">
        <v>168</v>
      </c>
      <c r="C37" s="883" t="s">
        <v>168</v>
      </c>
      <c r="D37" s="879" t="s">
        <v>168</v>
      </c>
      <c r="E37" s="879" t="s">
        <v>168</v>
      </c>
      <c r="F37" s="879" t="s">
        <v>168</v>
      </c>
      <c r="G37" s="879" t="s">
        <v>168</v>
      </c>
      <c r="H37" s="879" t="s">
        <v>168</v>
      </c>
      <c r="I37" s="879" t="s">
        <v>168</v>
      </c>
      <c r="J37" s="879" t="s">
        <v>168</v>
      </c>
      <c r="K37" s="551"/>
      <c r="L37" s="546" t="s">
        <v>168</v>
      </c>
      <c r="M37" s="546" t="s">
        <v>168</v>
      </c>
    </row>
    <row r="38" spans="1:13" ht="13.5" customHeight="1" x14ac:dyDescent="0.35">
      <c r="A38" s="820" t="s">
        <v>92</v>
      </c>
      <c r="B38" s="880">
        <v>447782.99553453387</v>
      </c>
      <c r="C38" s="880">
        <v>277862.44631613063</v>
      </c>
      <c r="D38" s="873">
        <v>0.51764389596933758</v>
      </c>
      <c r="E38" s="873">
        <v>0.11504912062097879</v>
      </c>
      <c r="F38" s="873">
        <v>0.1006968567183629</v>
      </c>
      <c r="G38" s="873">
        <v>2.2761480226128242E-2</v>
      </c>
      <c r="H38" s="873">
        <v>7.9607835561814298E-3</v>
      </c>
      <c r="I38" s="873">
        <v>7.1319905572893791E-2</v>
      </c>
      <c r="J38" s="873">
        <v>5.6779711772385203E-3</v>
      </c>
      <c r="K38" s="561"/>
      <c r="L38" s="556">
        <v>0.13774804956748729</v>
      </c>
      <c r="M38" s="556">
        <v>9.0048954685788773E-2</v>
      </c>
    </row>
    <row r="39" spans="1:13" ht="13.5" customHeight="1" x14ac:dyDescent="0.35">
      <c r="A39" s="821" t="s">
        <v>78</v>
      </c>
      <c r="B39" s="881">
        <v>258306.89762118494</v>
      </c>
      <c r="C39" s="881">
        <v>258306.89762118494</v>
      </c>
      <c r="D39" s="878">
        <v>0.51290254582852157</v>
      </c>
      <c r="E39" s="878">
        <v>9.6341419860095007E-2</v>
      </c>
      <c r="F39" s="878">
        <v>0.11965616250720289</v>
      </c>
      <c r="G39" s="878">
        <v>2.5333900970965498E-2</v>
      </c>
      <c r="H39" s="878">
        <v>2.2875511911921841E-2</v>
      </c>
      <c r="I39" s="878">
        <v>6.244585756181241E-2</v>
      </c>
      <c r="J39" s="878">
        <v>9.2573026762789602E-3</v>
      </c>
      <c r="K39" s="551"/>
      <c r="L39" s="562">
        <v>0.1299258600832795</v>
      </c>
      <c r="M39" s="562">
        <v>0.1299258600832795</v>
      </c>
    </row>
    <row r="40" spans="1:13" ht="13.5" customHeight="1" x14ac:dyDescent="0.35">
      <c r="A40" s="841" t="s">
        <v>294</v>
      </c>
      <c r="B40" s="881">
        <v>649378.61463734112</v>
      </c>
      <c r="C40" s="881">
        <v>287059.97879359953</v>
      </c>
      <c r="D40" s="878">
        <v>0.51965052322737537</v>
      </c>
      <c r="E40" s="878">
        <v>0.12296656632043182</v>
      </c>
      <c r="F40" s="878">
        <v>9.26729271077113E-2</v>
      </c>
      <c r="G40" s="878">
        <v>2.1672784088440322E-2</v>
      </c>
      <c r="H40" s="878">
        <v>1.6485940793444099E-3</v>
      </c>
      <c r="I40" s="878">
        <v>7.507556716702099E-2</v>
      </c>
      <c r="J40" s="878">
        <v>4.1631317458077398E-3</v>
      </c>
      <c r="K40" s="551"/>
      <c r="L40" s="546">
        <v>0.14329081719095263</v>
      </c>
      <c r="M40" s="546">
        <v>0.13064433062148997</v>
      </c>
    </row>
    <row r="41" spans="1:13" ht="27" customHeight="1" x14ac:dyDescent="0.35">
      <c r="A41" s="823" t="s">
        <v>93</v>
      </c>
      <c r="B41" s="882">
        <v>274513.69429175474</v>
      </c>
      <c r="C41" s="882">
        <v>259171.61157684631</v>
      </c>
      <c r="D41" s="874">
        <v>0.54243677661112211</v>
      </c>
      <c r="E41" s="874">
        <v>8.8988685056369379E-2</v>
      </c>
      <c r="F41" s="874">
        <v>0.10975622380908512</v>
      </c>
      <c r="G41" s="874">
        <v>2.4142752864001041E-2</v>
      </c>
      <c r="H41" s="874">
        <v>2.737736854502314E-2</v>
      </c>
      <c r="I41" s="874">
        <v>4.9236006875380302E-2</v>
      </c>
      <c r="J41" s="874">
        <v>1.192573660534982E-2</v>
      </c>
      <c r="K41" s="561"/>
      <c r="L41" s="556">
        <v>0.1904989122783444</v>
      </c>
      <c r="M41" s="556">
        <v>0.19803638868222231</v>
      </c>
    </row>
    <row r="42" spans="1:13" ht="13.5" customHeight="1" x14ac:dyDescent="0.35">
      <c r="A42" s="841" t="s">
        <v>78</v>
      </c>
      <c r="B42" s="881">
        <v>270353.25258426968</v>
      </c>
      <c r="C42" s="881">
        <v>270353.25258426968</v>
      </c>
      <c r="D42" s="878">
        <v>0.543087499435009</v>
      </c>
      <c r="E42" s="878">
        <v>8.9676578236041596E-2</v>
      </c>
      <c r="F42" s="878">
        <v>0.11000800189864617</v>
      </c>
      <c r="G42" s="878">
        <v>2.474504655030722E-2</v>
      </c>
      <c r="H42" s="878">
        <v>2.5638281554716029E-2</v>
      </c>
      <c r="I42" s="878">
        <v>5.0151248889453402E-2</v>
      </c>
      <c r="J42" s="878">
        <v>1.287119169480379E-2</v>
      </c>
      <c r="K42" s="551"/>
      <c r="L42" s="562">
        <v>0.20620630501462059</v>
      </c>
      <c r="M42" s="562">
        <v>0.20620630501462059</v>
      </c>
    </row>
    <row r="43" spans="1:13" ht="13.5" customHeight="1" x14ac:dyDescent="0.35">
      <c r="A43" s="842" t="s">
        <v>294</v>
      </c>
      <c r="B43" s="883" t="s">
        <v>168</v>
      </c>
      <c r="C43" s="883" t="s">
        <v>168</v>
      </c>
      <c r="D43" s="879" t="s">
        <v>168</v>
      </c>
      <c r="E43" s="879" t="s">
        <v>168</v>
      </c>
      <c r="F43" s="879" t="s">
        <v>168</v>
      </c>
      <c r="G43" s="879" t="s">
        <v>168</v>
      </c>
      <c r="H43" s="879" t="s">
        <v>168</v>
      </c>
      <c r="I43" s="879" t="s">
        <v>168</v>
      </c>
      <c r="J43" s="879" t="s">
        <v>168</v>
      </c>
      <c r="K43" s="551"/>
      <c r="L43" s="546" t="s">
        <v>168</v>
      </c>
      <c r="M43" s="546" t="s">
        <v>168</v>
      </c>
    </row>
    <row r="44" spans="1:13" ht="27" customHeight="1" x14ac:dyDescent="0.35">
      <c r="A44" s="820" t="s">
        <v>94</v>
      </c>
      <c r="B44" s="880">
        <v>472167.93877719226</v>
      </c>
      <c r="C44" s="880">
        <v>294964.33127079561</v>
      </c>
      <c r="D44" s="873">
        <v>0.50863497095312638</v>
      </c>
      <c r="E44" s="873">
        <v>0.17131337291933962</v>
      </c>
      <c r="F44" s="873">
        <v>9.8135855595329058E-2</v>
      </c>
      <c r="G44" s="873">
        <v>2.7508549439792369E-2</v>
      </c>
      <c r="H44" s="873">
        <v>1.2276833901522529E-2</v>
      </c>
      <c r="I44" s="873">
        <v>4.0484905130158969E-2</v>
      </c>
      <c r="J44" s="873">
        <v>3.4309729223911999E-3</v>
      </c>
      <c r="K44" s="561"/>
      <c r="L44" s="556">
        <v>0.15916343823355669</v>
      </c>
      <c r="M44" s="556">
        <v>0.15058592672648435</v>
      </c>
    </row>
    <row r="45" spans="1:13" ht="13.5" customHeight="1" x14ac:dyDescent="0.35">
      <c r="A45" s="821" t="s">
        <v>78</v>
      </c>
      <c r="B45" s="881">
        <v>359157.85855390975</v>
      </c>
      <c r="C45" s="881">
        <v>359157.85855390975</v>
      </c>
      <c r="D45" s="878">
        <v>0.45950521254257132</v>
      </c>
      <c r="E45" s="878">
        <v>0.25008640494378709</v>
      </c>
      <c r="F45" s="878">
        <v>7.7298286350259177E-2</v>
      </c>
      <c r="G45" s="878">
        <v>1.9851444276661329E-2</v>
      </c>
      <c r="H45" s="878">
        <v>1.238159331632936E-2</v>
      </c>
      <c r="I45" s="878">
        <v>3.5305927263454787E-2</v>
      </c>
      <c r="J45" s="878">
        <v>5.6970774105447701E-3</v>
      </c>
      <c r="K45" s="551"/>
      <c r="L45" s="562">
        <v>0.18241035298758598</v>
      </c>
      <c r="M45" s="562">
        <v>0.18241035298758598</v>
      </c>
    </row>
    <row r="46" spans="1:13" ht="13.5" customHeight="1" x14ac:dyDescent="0.35">
      <c r="A46" s="841" t="s">
        <v>294</v>
      </c>
      <c r="B46" s="881">
        <v>779965.82433061698</v>
      </c>
      <c r="C46" s="881">
        <v>240951.82446234627</v>
      </c>
      <c r="D46" s="878">
        <v>0.57025230118471193</v>
      </c>
      <c r="E46" s="878">
        <v>7.2518180664723375E-2</v>
      </c>
      <c r="F46" s="878">
        <v>0.12426982056758816</v>
      </c>
      <c r="G46" s="878">
        <v>3.7111901719930153E-2</v>
      </c>
      <c r="H46" s="878">
        <v>1.21454472294555E-2</v>
      </c>
      <c r="I46" s="878">
        <v>4.6980251327632311E-2</v>
      </c>
      <c r="J46" s="878">
        <v>5.8888061208506998E-4</v>
      </c>
      <c r="K46" s="551"/>
      <c r="L46" s="546">
        <v>0.27507968045127656</v>
      </c>
      <c r="M46" s="546">
        <v>0.23441570272972964</v>
      </c>
    </row>
    <row r="47" spans="1:13" ht="13.5" customHeight="1" x14ac:dyDescent="0.35">
      <c r="A47" s="823" t="s">
        <v>95</v>
      </c>
      <c r="B47" s="882">
        <v>232741.80633291544</v>
      </c>
      <c r="C47" s="882">
        <v>182714.33202557426</v>
      </c>
      <c r="D47" s="874">
        <v>0.61545684514192067</v>
      </c>
      <c r="E47" s="874">
        <v>3.9545917274040422E-2</v>
      </c>
      <c r="F47" s="874">
        <v>0.11192162768039891</v>
      </c>
      <c r="G47" s="874">
        <v>3.2218911475089262E-2</v>
      </c>
      <c r="H47" s="874">
        <v>1.2650848224791591E-2</v>
      </c>
      <c r="I47" s="874">
        <v>5.5105447266293822E-2</v>
      </c>
      <c r="J47" s="874">
        <v>4.0872600545549496E-3</v>
      </c>
      <c r="K47" s="561"/>
      <c r="L47" s="556">
        <v>3.3318440868204423E-2</v>
      </c>
      <c r="M47" s="556">
        <v>2.9490434095046369E-2</v>
      </c>
    </row>
    <row r="48" spans="1:13" ht="13.5" customHeight="1" x14ac:dyDescent="0.35">
      <c r="A48" s="841" t="s">
        <v>78</v>
      </c>
      <c r="B48" s="881">
        <v>199691.80584066373</v>
      </c>
      <c r="C48" s="881">
        <v>199691.80584066373</v>
      </c>
      <c r="D48" s="878">
        <v>0.59392610821930714</v>
      </c>
      <c r="E48" s="878">
        <v>3.7505316874052411E-2</v>
      </c>
      <c r="F48" s="878">
        <v>0.11775172629107478</v>
      </c>
      <c r="G48" s="878">
        <v>3.4306503745267468E-2</v>
      </c>
      <c r="H48" s="878">
        <v>1.73302519958171E-2</v>
      </c>
      <c r="I48" s="878">
        <v>5.999870858578988E-2</v>
      </c>
      <c r="J48" s="878">
        <v>4.3520371225484198E-3</v>
      </c>
      <c r="K48" s="551"/>
      <c r="L48" s="562">
        <v>3.4607644778137367E-2</v>
      </c>
      <c r="M48" s="562">
        <v>3.4607644778137367E-2</v>
      </c>
    </row>
    <row r="49" spans="1:13" ht="13.5" customHeight="1" x14ac:dyDescent="0.35">
      <c r="A49" s="842" t="s">
        <v>294</v>
      </c>
      <c r="B49" s="883">
        <v>330741.27743796317</v>
      </c>
      <c r="C49" s="883">
        <v>158577.58536786784</v>
      </c>
      <c r="D49" s="879">
        <v>0.65400317210814951</v>
      </c>
      <c r="E49" s="879">
        <v>4.3199189826116507E-2</v>
      </c>
      <c r="F49" s="879">
        <v>0.10148404311930397</v>
      </c>
      <c r="G49" s="879">
        <v>2.8481509708132329E-2</v>
      </c>
      <c r="H49" s="879">
        <v>4.2733445465265403E-3</v>
      </c>
      <c r="I49" s="879">
        <v>4.6345075922273882E-2</v>
      </c>
      <c r="J49" s="879">
        <v>3.6132315309275798E-3</v>
      </c>
      <c r="K49" s="551"/>
      <c r="L49" s="546">
        <v>5.3576783773308823E-2</v>
      </c>
      <c r="M49" s="546">
        <v>4.9677116154249523E-2</v>
      </c>
    </row>
    <row r="50" spans="1:13" ht="27" customHeight="1" x14ac:dyDescent="0.35">
      <c r="A50" s="820" t="s">
        <v>96</v>
      </c>
      <c r="B50" s="880">
        <v>262864.67029226117</v>
      </c>
      <c r="C50" s="880">
        <v>200144.79328144042</v>
      </c>
      <c r="D50" s="873">
        <v>0.67441169293424807</v>
      </c>
      <c r="E50" s="873">
        <v>1.9019742969916129E-2</v>
      </c>
      <c r="F50" s="873">
        <v>0.11865873291126403</v>
      </c>
      <c r="G50" s="873">
        <v>2.0595860833224629E-2</v>
      </c>
      <c r="H50" s="873">
        <v>6.3754989462670901E-3</v>
      </c>
      <c r="I50" s="873">
        <v>3.2777403448796878E-2</v>
      </c>
      <c r="J50" s="873">
        <v>3.2046168831555998E-3</v>
      </c>
      <c r="K50" s="561"/>
      <c r="L50" s="556">
        <v>0.11696585158638052</v>
      </c>
      <c r="M50" s="556">
        <v>8.5441975274925044E-2</v>
      </c>
    </row>
    <row r="51" spans="1:13" ht="13.5" customHeight="1" x14ac:dyDescent="0.35">
      <c r="A51" s="821" t="s">
        <v>78</v>
      </c>
      <c r="B51" s="881">
        <v>178927.13688146652</v>
      </c>
      <c r="C51" s="881">
        <v>178927.13688146652</v>
      </c>
      <c r="D51" s="878">
        <v>0.64925543423578114</v>
      </c>
      <c r="E51" s="878">
        <v>1.17762279442336E-2</v>
      </c>
      <c r="F51" s="878">
        <v>0.1327484632955544</v>
      </c>
      <c r="G51" s="878">
        <v>2.797738111091494E-2</v>
      </c>
      <c r="H51" s="878">
        <v>1.1382687708917009E-2</v>
      </c>
      <c r="I51" s="878">
        <v>2.880286738167338E-2</v>
      </c>
      <c r="J51" s="878">
        <v>4.7347478479719003E-3</v>
      </c>
      <c r="K51" s="551"/>
      <c r="L51" s="562">
        <v>0.12361186591463859</v>
      </c>
      <c r="M51" s="562">
        <v>0.12361186591463859</v>
      </c>
    </row>
    <row r="52" spans="1:13" ht="13.5" customHeight="1" x14ac:dyDescent="0.35">
      <c r="A52" s="842" t="s">
        <v>294</v>
      </c>
      <c r="B52" s="881">
        <v>578068.47632376058</v>
      </c>
      <c r="C52" s="881">
        <v>232141.57529798901</v>
      </c>
      <c r="D52" s="878">
        <v>0.70365175082104248</v>
      </c>
      <c r="E52" s="878">
        <v>2.7439150688430659E-2</v>
      </c>
      <c r="F52" s="878">
        <v>0.10228171369770837</v>
      </c>
      <c r="G52" s="878">
        <v>1.201604446230446E-2</v>
      </c>
      <c r="H52" s="878">
        <v>5.5545666474486003E-4</v>
      </c>
      <c r="I52" s="878">
        <v>3.7397154981361883E-2</v>
      </c>
      <c r="J52" s="878">
        <v>1.42608858441729E-3</v>
      </c>
      <c r="K52" s="551"/>
      <c r="L52" s="546">
        <v>0.16022812815479417</v>
      </c>
      <c r="M52" s="546">
        <v>0.10643572866639743</v>
      </c>
    </row>
    <row r="53" spans="1:13" ht="26" x14ac:dyDescent="0.35">
      <c r="A53" s="820" t="s">
        <v>229</v>
      </c>
      <c r="B53" s="882">
        <v>163209.0773317228</v>
      </c>
      <c r="C53" s="882">
        <v>140300.83271701465</v>
      </c>
      <c r="D53" s="874">
        <v>0.54121047284718804</v>
      </c>
      <c r="E53" s="874">
        <v>1.0498735789734049E-2</v>
      </c>
      <c r="F53" s="874">
        <v>0.14371493097700541</v>
      </c>
      <c r="G53" s="874">
        <v>4.0487029402669641E-2</v>
      </c>
      <c r="H53" s="874">
        <v>2.1612839973140702E-2</v>
      </c>
      <c r="I53" s="874">
        <v>6.0306322258538103E-2</v>
      </c>
      <c r="J53" s="874">
        <v>5.0869346375854796E-3</v>
      </c>
      <c r="K53" s="561"/>
      <c r="L53" s="556">
        <v>7.1582697051356836E-2</v>
      </c>
      <c r="M53" s="556">
        <v>5.6043901895586543E-2</v>
      </c>
    </row>
    <row r="54" spans="1:13" ht="13.5" customHeight="1" x14ac:dyDescent="0.35">
      <c r="A54" s="841" t="s">
        <v>78</v>
      </c>
      <c r="B54" s="881">
        <v>135989.6873023723</v>
      </c>
      <c r="C54" s="881">
        <v>135989.6873023723</v>
      </c>
      <c r="D54" s="878">
        <v>0.52917056603800106</v>
      </c>
      <c r="E54" s="878">
        <v>9.4655874742342501E-3</v>
      </c>
      <c r="F54" s="878">
        <v>0.13790050262020315</v>
      </c>
      <c r="G54" s="878">
        <v>4.4934269136316971E-2</v>
      </c>
      <c r="H54" s="878">
        <v>2.8048742333809121E-2</v>
      </c>
      <c r="I54" s="878">
        <v>6.1600807799164568E-2</v>
      </c>
      <c r="J54" s="878">
        <v>5.4570723146479599E-3</v>
      </c>
      <c r="K54" s="551"/>
      <c r="L54" s="562">
        <v>6.8057993955062526E-2</v>
      </c>
      <c r="M54" s="562">
        <v>6.8057993955062526E-2</v>
      </c>
    </row>
    <row r="55" spans="1:13" ht="13.5" customHeight="1" x14ac:dyDescent="0.35">
      <c r="A55" s="842" t="s">
        <v>294</v>
      </c>
      <c r="B55" s="883">
        <v>320958.33321756456</v>
      </c>
      <c r="C55" s="883">
        <v>152144.58887512214</v>
      </c>
      <c r="D55" s="879">
        <v>0.57077489365500123</v>
      </c>
      <c r="E55" s="879">
        <v>1.303566834580778E-2</v>
      </c>
      <c r="F55" s="879">
        <v>0.15799246729200572</v>
      </c>
      <c r="G55" s="879">
        <v>2.9566673539245868E-2</v>
      </c>
      <c r="H55" s="879">
        <v>5.8092520646679897E-3</v>
      </c>
      <c r="I55" s="879">
        <v>5.7127666820481787E-2</v>
      </c>
      <c r="J55" s="879">
        <v>4.1780483633867497E-3</v>
      </c>
      <c r="K55" s="551"/>
      <c r="L55" s="546">
        <v>9.056147982096617E-2</v>
      </c>
      <c r="M55" s="546">
        <v>9.4694557275442126E-2</v>
      </c>
    </row>
    <row r="56" spans="1:13" ht="13.5" customHeight="1" x14ac:dyDescent="0.35">
      <c r="A56" s="820" t="s">
        <v>97</v>
      </c>
      <c r="B56" s="880">
        <v>168093.94888254869</v>
      </c>
      <c r="C56" s="880">
        <v>148291.22890302734</v>
      </c>
      <c r="D56" s="873">
        <v>0.54859938301821265</v>
      </c>
      <c r="E56" s="873">
        <v>1.166316540220483E-2</v>
      </c>
      <c r="F56" s="873">
        <v>0.12296122931884336</v>
      </c>
      <c r="G56" s="873">
        <v>3.4331820210888493E-2</v>
      </c>
      <c r="H56" s="873">
        <v>2.541075103471712E-2</v>
      </c>
      <c r="I56" s="873">
        <v>9.3178077202595327E-2</v>
      </c>
      <c r="J56" s="873">
        <v>5.7486316325681096E-3</v>
      </c>
      <c r="K56" s="561"/>
      <c r="L56" s="556">
        <v>8.9818775979000162E-2</v>
      </c>
      <c r="M56" s="556">
        <v>9.6560169324117068E-2</v>
      </c>
    </row>
    <row r="57" spans="1:13" ht="13.5" customHeight="1" x14ac:dyDescent="0.35">
      <c r="A57" s="821" t="s">
        <v>78</v>
      </c>
      <c r="B57" s="881">
        <v>160961.85831885115</v>
      </c>
      <c r="C57" s="881">
        <v>160961.85831885115</v>
      </c>
      <c r="D57" s="878">
        <v>0.54356031359923607</v>
      </c>
      <c r="E57" s="878">
        <v>1.151401868997433E-2</v>
      </c>
      <c r="F57" s="878">
        <v>0.11648892902897087</v>
      </c>
      <c r="G57" s="878">
        <v>3.655064059109802E-2</v>
      </c>
      <c r="H57" s="878">
        <v>2.676858060838061E-2</v>
      </c>
      <c r="I57" s="878">
        <v>9.1986361075919634E-2</v>
      </c>
      <c r="J57" s="878">
        <v>4.3161525614039704E-3</v>
      </c>
      <c r="K57" s="551"/>
      <c r="L57" s="562">
        <v>0.10611187051775203</v>
      </c>
      <c r="M57" s="562">
        <v>0.10611187051775203</v>
      </c>
    </row>
    <row r="58" spans="1:13" ht="13.5" customHeight="1" x14ac:dyDescent="0.35">
      <c r="A58" s="841" t="s">
        <v>294</v>
      </c>
      <c r="B58" s="881" t="s">
        <v>168</v>
      </c>
      <c r="C58" s="881" t="s">
        <v>168</v>
      </c>
      <c r="D58" s="878" t="s">
        <v>168</v>
      </c>
      <c r="E58" s="878" t="s">
        <v>168</v>
      </c>
      <c r="F58" s="878" t="s">
        <v>168</v>
      </c>
      <c r="G58" s="878" t="s">
        <v>168</v>
      </c>
      <c r="H58" s="878" t="s">
        <v>168</v>
      </c>
      <c r="I58" s="878" t="s">
        <v>168</v>
      </c>
      <c r="J58" s="878" t="s">
        <v>168</v>
      </c>
      <c r="K58" s="551"/>
      <c r="L58" s="546" t="s">
        <v>168</v>
      </c>
      <c r="M58" s="546" t="s">
        <v>168</v>
      </c>
    </row>
    <row r="59" spans="1:13" ht="13.5" customHeight="1" x14ac:dyDescent="0.35">
      <c r="A59" s="823" t="s">
        <v>66</v>
      </c>
      <c r="B59" s="882">
        <v>350302.0071425357</v>
      </c>
      <c r="C59" s="882">
        <v>240499.16853527268</v>
      </c>
      <c r="D59" s="874">
        <v>0.48625057698419882</v>
      </c>
      <c r="E59" s="874">
        <v>7.0084685630209018E-2</v>
      </c>
      <c r="F59" s="874">
        <v>0.138923332513543</v>
      </c>
      <c r="G59" s="874">
        <v>3.7806321198498492E-2</v>
      </c>
      <c r="H59" s="874">
        <v>1.388554063928372E-2</v>
      </c>
      <c r="I59" s="874">
        <v>6.9974568509474033E-2</v>
      </c>
      <c r="J59" s="874">
        <v>1.411037742670904E-2</v>
      </c>
      <c r="K59" s="561"/>
      <c r="L59" s="560">
        <v>8.7209139345688844E-2</v>
      </c>
      <c r="M59" s="560">
        <v>4.9269906288698741E-2</v>
      </c>
    </row>
    <row r="60" spans="1:13" ht="13.5" customHeight="1" x14ac:dyDescent="0.35">
      <c r="A60" s="841" t="s">
        <v>78</v>
      </c>
      <c r="B60" s="881">
        <v>219544.17622752525</v>
      </c>
      <c r="C60" s="881">
        <v>219544.17622752525</v>
      </c>
      <c r="D60" s="878">
        <v>0.45134600627426907</v>
      </c>
      <c r="E60" s="878">
        <v>5.8205230708367112E-2</v>
      </c>
      <c r="F60" s="878">
        <v>0.14952426722333664</v>
      </c>
      <c r="G60" s="878">
        <v>4.0589960620926083E-2</v>
      </c>
      <c r="H60" s="878">
        <v>2.1560873227764659E-2</v>
      </c>
      <c r="I60" s="878">
        <v>8.4798723710069163E-2</v>
      </c>
      <c r="J60" s="878">
        <v>1.633398920068636E-2</v>
      </c>
      <c r="K60" s="551"/>
      <c r="L60" s="562">
        <v>4.4677661653910183E-2</v>
      </c>
      <c r="M60" s="562">
        <v>4.4677661653910183E-2</v>
      </c>
    </row>
    <row r="61" spans="1:13" ht="13.5" customHeight="1" x14ac:dyDescent="0.35">
      <c r="A61" s="842" t="s">
        <v>294</v>
      </c>
      <c r="B61" s="883">
        <v>657993.85993371357</v>
      </c>
      <c r="C61" s="883">
        <v>259982.25027122977</v>
      </c>
      <c r="D61" s="879">
        <v>0.51365563151062477</v>
      </c>
      <c r="E61" s="879">
        <v>7.941174805371809E-2</v>
      </c>
      <c r="F61" s="879">
        <v>0.13060009037521955</v>
      </c>
      <c r="G61" s="879">
        <v>3.5620768172005143E-2</v>
      </c>
      <c r="H61" s="879">
        <v>7.8593124457383805E-3</v>
      </c>
      <c r="I61" s="879">
        <v>5.8335497370147871E-2</v>
      </c>
      <c r="J61" s="879">
        <v>1.2364525789745191E-2</v>
      </c>
      <c r="K61" s="551"/>
      <c r="L61" s="546">
        <v>0.11623556788777192</v>
      </c>
      <c r="M61" s="546">
        <v>9.7628617980948268E-2</v>
      </c>
    </row>
    <row r="62" spans="1:13" ht="26" x14ac:dyDescent="0.35">
      <c r="A62" s="823" t="s">
        <v>99</v>
      </c>
      <c r="B62" s="882">
        <v>104157.11623143883</v>
      </c>
      <c r="C62" s="882">
        <v>104157.11623143883</v>
      </c>
      <c r="D62" s="874">
        <v>0.46378241951306293</v>
      </c>
      <c r="E62" s="874">
        <v>4.4523808088815842E-2</v>
      </c>
      <c r="F62" s="874">
        <v>0.17020495809709824</v>
      </c>
      <c r="G62" s="874">
        <v>4.4619884485826981E-2</v>
      </c>
      <c r="H62" s="874">
        <v>2.4515710068321692E-2</v>
      </c>
      <c r="I62" s="874">
        <v>5.1488108663362397E-2</v>
      </c>
      <c r="J62" s="874">
        <v>1.0008590747697081E-2</v>
      </c>
      <c r="K62" s="561"/>
      <c r="L62" s="556">
        <v>0.10765933412933659</v>
      </c>
      <c r="M62" s="556">
        <v>0.10765933412933659</v>
      </c>
    </row>
    <row r="63" spans="1:13" ht="13.5" customHeight="1" x14ac:dyDescent="0.35">
      <c r="A63" s="841" t="s">
        <v>78</v>
      </c>
      <c r="B63" s="881">
        <v>104157.11623143883</v>
      </c>
      <c r="C63" s="881">
        <v>104157.11623143883</v>
      </c>
      <c r="D63" s="878">
        <v>0.46378241951306293</v>
      </c>
      <c r="E63" s="878">
        <v>4.4523808088815842E-2</v>
      </c>
      <c r="F63" s="878">
        <v>0.17020495809709824</v>
      </c>
      <c r="G63" s="878">
        <v>4.4619884485826981E-2</v>
      </c>
      <c r="H63" s="878">
        <v>2.4515710068321692E-2</v>
      </c>
      <c r="I63" s="878">
        <v>5.1488108663362397E-2</v>
      </c>
      <c r="J63" s="878">
        <v>1.0008590747697081E-2</v>
      </c>
      <c r="K63" s="551"/>
      <c r="L63" s="562">
        <v>0.10765933412933659</v>
      </c>
      <c r="M63" s="562">
        <v>0.10765933412933659</v>
      </c>
    </row>
    <row r="64" spans="1:13" ht="13.5" customHeight="1" x14ac:dyDescent="0.35">
      <c r="A64" s="842" t="s">
        <v>294</v>
      </c>
      <c r="B64" s="883" t="s">
        <v>168</v>
      </c>
      <c r="C64" s="883" t="s">
        <v>168</v>
      </c>
      <c r="D64" s="879" t="s">
        <v>168</v>
      </c>
      <c r="E64" s="879" t="s">
        <v>168</v>
      </c>
      <c r="F64" s="879" t="s">
        <v>168</v>
      </c>
      <c r="G64" s="879" t="s">
        <v>168</v>
      </c>
      <c r="H64" s="879" t="s">
        <v>168</v>
      </c>
      <c r="I64" s="879" t="s">
        <v>168</v>
      </c>
      <c r="J64" s="879" t="s">
        <v>168</v>
      </c>
      <c r="K64" s="551"/>
      <c r="L64" s="546" t="s">
        <v>168</v>
      </c>
      <c r="M64" s="546" t="s">
        <v>168</v>
      </c>
    </row>
    <row r="65" spans="1:13" x14ac:dyDescent="0.35">
      <c r="A65" s="820" t="s">
        <v>100</v>
      </c>
      <c r="B65" s="880">
        <v>80290.622093059501</v>
      </c>
      <c r="C65" s="880">
        <v>79170.204130094236</v>
      </c>
      <c r="D65" s="873">
        <v>0.46318648260785106</v>
      </c>
      <c r="E65" s="873">
        <v>4.7814684865369102E-3</v>
      </c>
      <c r="F65" s="873">
        <v>0.16313512679633699</v>
      </c>
      <c r="G65" s="873">
        <v>4.8994830336301511E-2</v>
      </c>
      <c r="H65" s="873">
        <v>3.4917131662813981E-2</v>
      </c>
      <c r="I65" s="873">
        <v>6.6024245510372476E-2</v>
      </c>
      <c r="J65" s="873">
        <v>4.2654132990351101E-3</v>
      </c>
      <c r="K65" s="561"/>
      <c r="L65" s="556">
        <v>8.1506241735269255E-2</v>
      </c>
      <c r="M65" s="556">
        <v>8.1099230504674075E-2</v>
      </c>
    </row>
    <row r="66" spans="1:13" ht="13.5" customHeight="1" x14ac:dyDescent="0.35">
      <c r="A66" s="821" t="s">
        <v>78</v>
      </c>
      <c r="B66" s="881">
        <v>79352.865176112857</v>
      </c>
      <c r="C66" s="881">
        <v>79352.865176112857</v>
      </c>
      <c r="D66" s="878">
        <v>0.46396461198733113</v>
      </c>
      <c r="E66" s="878">
        <v>4.8459166791833602E-3</v>
      </c>
      <c r="F66" s="878">
        <v>0.16524826987302077</v>
      </c>
      <c r="G66" s="878">
        <v>4.9501255799319549E-2</v>
      </c>
      <c r="H66" s="878">
        <v>3.4765985960506479E-2</v>
      </c>
      <c r="I66" s="878">
        <v>6.1957761054693673E-2</v>
      </c>
      <c r="J66" s="878">
        <v>4.3777743903805899E-3</v>
      </c>
      <c r="K66" s="551"/>
      <c r="L66" s="562">
        <v>8.2750508310986209E-2</v>
      </c>
      <c r="M66" s="562">
        <v>8.2750508310986209E-2</v>
      </c>
    </row>
    <row r="67" spans="1:13" ht="13.5" customHeight="1" x14ac:dyDescent="0.35">
      <c r="A67" s="841" t="s">
        <v>294</v>
      </c>
      <c r="B67" s="881" t="s">
        <v>168</v>
      </c>
      <c r="C67" s="881" t="s">
        <v>168</v>
      </c>
      <c r="D67" s="878" t="s">
        <v>168</v>
      </c>
      <c r="E67" s="878" t="s">
        <v>168</v>
      </c>
      <c r="F67" s="878" t="s">
        <v>168</v>
      </c>
      <c r="G67" s="878" t="s">
        <v>168</v>
      </c>
      <c r="H67" s="878" t="s">
        <v>168</v>
      </c>
      <c r="I67" s="878" t="s">
        <v>168</v>
      </c>
      <c r="J67" s="878" t="s">
        <v>168</v>
      </c>
      <c r="K67" s="551"/>
      <c r="L67" s="546" t="s">
        <v>168</v>
      </c>
      <c r="M67" s="546" t="s">
        <v>168</v>
      </c>
    </row>
    <row r="68" spans="1:13" ht="26" x14ac:dyDescent="0.35">
      <c r="A68" s="823" t="s">
        <v>101</v>
      </c>
      <c r="B68" s="882">
        <v>32795.955630037541</v>
      </c>
      <c r="C68" s="882">
        <v>32507.893386249136</v>
      </c>
      <c r="D68" s="874">
        <v>0.13368899001703743</v>
      </c>
      <c r="E68" s="874">
        <v>4.4867306302144002E-3</v>
      </c>
      <c r="F68" s="874">
        <v>0.24225233476337429</v>
      </c>
      <c r="G68" s="874">
        <v>0.10632918375753718</v>
      </c>
      <c r="H68" s="874">
        <v>7.1551276458281771E-2</v>
      </c>
      <c r="I68" s="874">
        <v>8.5861894923668414E-2</v>
      </c>
      <c r="J68" s="874">
        <v>6.4597546995973001E-4</v>
      </c>
      <c r="K68" s="561"/>
      <c r="L68" s="556">
        <v>5.0042879481494697E-2</v>
      </c>
      <c r="M68" s="556">
        <v>4.9795493160423872E-2</v>
      </c>
    </row>
    <row r="69" spans="1:13" ht="13.5" customHeight="1" x14ac:dyDescent="0.35">
      <c r="A69" s="841" t="s">
        <v>78</v>
      </c>
      <c r="B69" s="881">
        <v>32540.437457664299</v>
      </c>
      <c r="C69" s="881">
        <v>32540.437457664299</v>
      </c>
      <c r="D69" s="878">
        <v>0.13528726894402085</v>
      </c>
      <c r="E69" s="878">
        <v>4.5623906274117401E-3</v>
      </c>
      <c r="F69" s="878">
        <v>0.24390817316390695</v>
      </c>
      <c r="G69" s="878">
        <v>0.10585376071988592</v>
      </c>
      <c r="H69" s="878">
        <v>7.2349623131474958E-2</v>
      </c>
      <c r="I69" s="878">
        <v>8.3661362300743933E-2</v>
      </c>
      <c r="J69" s="878">
        <v>6.5686859153863005E-4</v>
      </c>
      <c r="K69" s="551"/>
      <c r="L69" s="562">
        <v>5.0517145022301778E-2</v>
      </c>
      <c r="M69" s="562">
        <v>5.0517145022301778E-2</v>
      </c>
    </row>
    <row r="70" spans="1:13" ht="13.5" customHeight="1" x14ac:dyDescent="0.35">
      <c r="A70" s="842" t="s">
        <v>294</v>
      </c>
      <c r="B70" s="883" t="s">
        <v>168</v>
      </c>
      <c r="C70" s="883" t="s">
        <v>168</v>
      </c>
      <c r="D70" s="879" t="s">
        <v>168</v>
      </c>
      <c r="E70" s="879" t="s">
        <v>168</v>
      </c>
      <c r="F70" s="879" t="s">
        <v>168</v>
      </c>
      <c r="G70" s="879" t="s">
        <v>168</v>
      </c>
      <c r="H70" s="879" t="s">
        <v>168</v>
      </c>
      <c r="I70" s="879" t="s">
        <v>168</v>
      </c>
      <c r="J70" s="879" t="s">
        <v>168</v>
      </c>
      <c r="K70" s="551"/>
      <c r="L70" s="546" t="s">
        <v>168</v>
      </c>
      <c r="M70" s="546" t="s">
        <v>168</v>
      </c>
    </row>
    <row r="71" spans="1:13" x14ac:dyDescent="0.35">
      <c r="A71" s="820" t="s">
        <v>102</v>
      </c>
      <c r="B71" s="880">
        <v>28119.931346655761</v>
      </c>
      <c r="C71" s="880">
        <v>27625.584143185537</v>
      </c>
      <c r="D71" s="873">
        <v>0.1588344477563188</v>
      </c>
      <c r="E71" s="873">
        <v>9.3929212170169602E-3</v>
      </c>
      <c r="F71" s="873">
        <v>0.26394937961492554</v>
      </c>
      <c r="G71" s="873">
        <v>7.5979243880103173E-2</v>
      </c>
      <c r="H71" s="873">
        <v>6.1707872283264721E-2</v>
      </c>
      <c r="I71" s="873">
        <v>0.10582992573838092</v>
      </c>
      <c r="J71" s="873">
        <v>1.82036069304241E-3</v>
      </c>
      <c r="K71" s="561"/>
      <c r="L71" s="556">
        <v>2.940113709638028E-2</v>
      </c>
      <c r="M71" s="556">
        <v>2.9657879705271679E-2</v>
      </c>
    </row>
    <row r="72" spans="1:13" ht="13.5" customHeight="1" x14ac:dyDescent="0.35">
      <c r="A72" s="821" t="s">
        <v>78</v>
      </c>
      <c r="B72" s="881">
        <v>27975.577799088533</v>
      </c>
      <c r="C72" s="881">
        <v>27975.577799088533</v>
      </c>
      <c r="D72" s="878">
        <v>0.15898440824165266</v>
      </c>
      <c r="E72" s="878">
        <v>9.5432903846805802E-3</v>
      </c>
      <c r="F72" s="878">
        <v>0.263257247092955</v>
      </c>
      <c r="G72" s="878">
        <v>7.5422744566023742E-2</v>
      </c>
      <c r="H72" s="878">
        <v>6.1616126117554557E-2</v>
      </c>
      <c r="I72" s="878">
        <v>0.10643912495240777</v>
      </c>
      <c r="J72" s="878">
        <v>1.8467732682054499E-3</v>
      </c>
      <c r="K72" s="551"/>
      <c r="L72" s="562">
        <v>2.9889058400180812E-2</v>
      </c>
      <c r="M72" s="562">
        <v>2.9889058400180812E-2</v>
      </c>
    </row>
    <row r="73" spans="1:13" ht="13.5" customHeight="1" x14ac:dyDescent="0.35">
      <c r="A73" s="841" t="s">
        <v>294</v>
      </c>
      <c r="B73" s="881">
        <v>36556.873258067957</v>
      </c>
      <c r="C73" s="881">
        <v>17713.673732662173</v>
      </c>
      <c r="D73" s="878">
        <v>0.15212719833079957</v>
      </c>
      <c r="E73" s="878">
        <v>2.6673927474231002E-3</v>
      </c>
      <c r="F73" s="878">
        <v>0.29490623768345692</v>
      </c>
      <c r="G73" s="878">
        <v>0.10086966548914866</v>
      </c>
      <c r="H73" s="878">
        <v>6.5811382723909587E-2</v>
      </c>
      <c r="I73" s="878">
        <v>7.8582407372394164E-2</v>
      </c>
      <c r="J73" s="878">
        <v>6.3901129160329998E-4</v>
      </c>
      <c r="K73" s="551"/>
      <c r="L73" s="546">
        <v>0.14551633794687049</v>
      </c>
      <c r="M73" s="546">
        <v>0.17154196133666086</v>
      </c>
    </row>
    <row r="74" spans="1:13" ht="13.5" customHeight="1" x14ac:dyDescent="0.35">
      <c r="A74" s="852" t="s">
        <v>67</v>
      </c>
      <c r="B74" s="882">
        <v>270257.15945888433</v>
      </c>
      <c r="C74" s="882">
        <v>193918.57678682182</v>
      </c>
      <c r="D74" s="874">
        <v>0.46754576863293051</v>
      </c>
      <c r="E74" s="874">
        <v>0.11420143790969534</v>
      </c>
      <c r="F74" s="874">
        <v>0.11757184310736715</v>
      </c>
      <c r="G74" s="874">
        <v>3.0218549540627249E-2</v>
      </c>
      <c r="H74" s="874">
        <v>2.0065461626837078E-2</v>
      </c>
      <c r="I74" s="874">
        <v>7.4509576047846346E-2</v>
      </c>
      <c r="J74" s="874">
        <v>1.188890042460896E-2</v>
      </c>
      <c r="K74" s="561"/>
      <c r="L74" s="556">
        <v>6.7921291811437107E-2</v>
      </c>
      <c r="M74" s="556">
        <v>4.5107995379705883E-2</v>
      </c>
    </row>
    <row r="75" spans="1:13" ht="13.5" customHeight="1" x14ac:dyDescent="0.35">
      <c r="A75" s="821" t="s">
        <v>78</v>
      </c>
      <c r="B75" s="881">
        <v>210143.75746524788</v>
      </c>
      <c r="C75" s="881">
        <v>210143.75746524788</v>
      </c>
      <c r="D75" s="878">
        <v>0.44757514325785813</v>
      </c>
      <c r="E75" s="878">
        <v>0.10693437244711172</v>
      </c>
      <c r="F75" s="878">
        <v>0.1244966695957959</v>
      </c>
      <c r="G75" s="878">
        <v>3.5218211708744368E-2</v>
      </c>
      <c r="H75" s="878">
        <v>2.8547360526741089E-2</v>
      </c>
      <c r="I75" s="878">
        <v>8.0766760216413172E-2</v>
      </c>
      <c r="J75" s="878">
        <v>1.4396674954290071E-2</v>
      </c>
      <c r="K75" s="551"/>
      <c r="L75" s="562">
        <v>4.9356652689341397E-2</v>
      </c>
      <c r="M75" s="562">
        <v>4.9356652689341397E-2</v>
      </c>
    </row>
    <row r="76" spans="1:13" ht="13.5" customHeight="1" x14ac:dyDescent="0.35">
      <c r="A76" s="841" t="s">
        <v>294</v>
      </c>
      <c r="B76" s="881">
        <v>424659.37806854042</v>
      </c>
      <c r="C76" s="881">
        <v>176588.75499589596</v>
      </c>
      <c r="D76" s="878">
        <v>0.49292916133256121</v>
      </c>
      <c r="E76" s="878">
        <v>0.12343814296756145</v>
      </c>
      <c r="F76" s="878">
        <v>0.1087701362588679</v>
      </c>
      <c r="G76" s="878">
        <v>2.386379670763834E-2</v>
      </c>
      <c r="H76" s="878">
        <v>9.2846589944085393E-3</v>
      </c>
      <c r="I76" s="878">
        <v>6.6556466920733373E-2</v>
      </c>
      <c r="J76" s="878">
        <v>8.7014275992220395E-3</v>
      </c>
      <c r="K76" s="551"/>
      <c r="L76" s="546">
        <v>0.10399076494900583</v>
      </c>
      <c r="M76" s="546">
        <v>9.0019488970665404E-2</v>
      </c>
    </row>
    <row r="77" spans="1:13" ht="13.5" customHeight="1" x14ac:dyDescent="0.35">
      <c r="A77" s="823" t="s">
        <v>58</v>
      </c>
      <c r="B77" s="882">
        <v>578516.59994898539</v>
      </c>
      <c r="C77" s="882">
        <v>306082.22608164517</v>
      </c>
      <c r="D77" s="874">
        <v>0.51580771406951476</v>
      </c>
      <c r="E77" s="874">
        <v>0.14996019918388517</v>
      </c>
      <c r="F77" s="874">
        <v>8.9153118396063921E-2</v>
      </c>
      <c r="G77" s="874">
        <v>3.5592153162684402E-2</v>
      </c>
      <c r="H77" s="874">
        <v>2.1049293602918542E-2</v>
      </c>
      <c r="I77" s="874">
        <v>2.6848708393289369E-2</v>
      </c>
      <c r="J77" s="874">
        <v>1.457376501825915E-2</v>
      </c>
      <c r="K77" s="561"/>
      <c r="L77" s="556">
        <v>0.59577066979910154</v>
      </c>
      <c r="M77" s="556">
        <v>0.35814800422680632</v>
      </c>
    </row>
    <row r="78" spans="1:13" ht="13.5" customHeight="1" x14ac:dyDescent="0.35">
      <c r="A78" s="841" t="s">
        <v>78</v>
      </c>
      <c r="B78" s="881" t="s">
        <v>168</v>
      </c>
      <c r="C78" s="881" t="s">
        <v>168</v>
      </c>
      <c r="D78" s="878" t="s">
        <v>168</v>
      </c>
      <c r="E78" s="878" t="s">
        <v>168</v>
      </c>
      <c r="F78" s="878" t="s">
        <v>168</v>
      </c>
      <c r="G78" s="878" t="s">
        <v>168</v>
      </c>
      <c r="H78" s="878" t="s">
        <v>168</v>
      </c>
      <c r="I78" s="878" t="s">
        <v>168</v>
      </c>
      <c r="J78" s="878" t="s">
        <v>168</v>
      </c>
      <c r="K78" s="551"/>
      <c r="L78" s="562" t="s">
        <v>168</v>
      </c>
      <c r="M78" s="562" t="s">
        <v>168</v>
      </c>
    </row>
    <row r="79" spans="1:13" ht="13.5" customHeight="1" thickBot="1" x14ac:dyDescent="0.4">
      <c r="A79" s="842" t="s">
        <v>294</v>
      </c>
      <c r="B79" s="883">
        <v>714693.53903329745</v>
      </c>
      <c r="C79" s="883">
        <v>311062.86963705026</v>
      </c>
      <c r="D79" s="879">
        <v>0.48855123697099362</v>
      </c>
      <c r="E79" s="879">
        <v>0.17138301871401951</v>
      </c>
      <c r="F79" s="879">
        <v>9.509813946472194E-2</v>
      </c>
      <c r="G79" s="879">
        <v>3.9034064489137613E-2</v>
      </c>
      <c r="H79" s="879">
        <v>1.7429210676308812E-2</v>
      </c>
      <c r="I79" s="879">
        <v>2.1032396875377651E-2</v>
      </c>
      <c r="J79" s="879">
        <v>1.61776721999616E-2</v>
      </c>
      <c r="K79" s="551"/>
      <c r="L79" s="562">
        <v>0.66565953516383725</v>
      </c>
      <c r="M79" s="562">
        <v>0.43452048278179795</v>
      </c>
    </row>
    <row r="80" spans="1:13" ht="48" customHeight="1" x14ac:dyDescent="0.35">
      <c r="A80" s="1271" t="s">
        <v>297</v>
      </c>
      <c r="B80" s="1271"/>
      <c r="C80" s="1271"/>
      <c r="D80" s="1271"/>
      <c r="E80" s="1271"/>
      <c r="F80" s="1271"/>
      <c r="G80" s="1271"/>
      <c r="H80" s="1271"/>
      <c r="I80" s="1271"/>
      <c r="J80" s="1271"/>
      <c r="L80" s="1184"/>
      <c r="M80" s="1184"/>
    </row>
    <row r="81" spans="1:10" ht="13.5" customHeight="1" x14ac:dyDescent="0.35">
      <c r="A81" s="1269" t="s">
        <v>343</v>
      </c>
      <c r="B81" s="1269"/>
      <c r="C81" s="1269"/>
      <c r="D81" s="1269"/>
      <c r="E81" s="1269"/>
      <c r="F81" s="1269"/>
      <c r="G81" s="1269"/>
      <c r="H81" s="1269"/>
      <c r="I81" s="1269"/>
      <c r="J81" s="1269"/>
    </row>
    <row r="82" spans="1:10" ht="13.5" customHeight="1" x14ac:dyDescent="0.35"/>
    <row r="83" spans="1:10" ht="13.5" customHeight="1" x14ac:dyDescent="0.35"/>
    <row r="84" spans="1:10" ht="13.5" customHeight="1" x14ac:dyDescent="0.35"/>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sheetData>
  <mergeCells count="16">
    <mergeCell ref="A1:J1"/>
    <mergeCell ref="A80:J80"/>
    <mergeCell ref="B3:B7"/>
    <mergeCell ref="C3:C7"/>
    <mergeCell ref="A81:J81"/>
    <mergeCell ref="A3:A7"/>
    <mergeCell ref="D3:J3"/>
    <mergeCell ref="L3:L7"/>
    <mergeCell ref="M3:M7"/>
    <mergeCell ref="D4:D7"/>
    <mergeCell ref="E4:E7"/>
    <mergeCell ref="F4:F7"/>
    <mergeCell ref="G4:G7"/>
    <mergeCell ref="I4:I7"/>
    <mergeCell ref="J4:J7"/>
    <mergeCell ref="H4:H7"/>
  </mergeCells>
  <conditionalFormatting sqref="C8:J79">
    <cfRule type="expression" dxfId="47" priority="3">
      <formula>$M8&gt;15%</formula>
    </cfRule>
  </conditionalFormatting>
  <conditionalFormatting sqref="L8:M79">
    <cfRule type="cellIs" dxfId="46" priority="5" operator="greaterThan">
      <formula>0.15</formula>
    </cfRule>
  </conditionalFormatting>
  <conditionalFormatting sqref="B8:B79">
    <cfRule type="expression" dxfId="45" priority="4">
      <formula>$L8&gt;15%</formula>
    </cfRule>
  </conditionalFormatting>
  <conditionalFormatting sqref="L8:M79 B8:J79">
    <cfRule type="containsText" dxfId="44" priority="1" operator="containsText" text=".">
      <formula>NOT(ISERROR(SEARCH(".",B8)))</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0223" r:id="rId4" name="Button 47">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0224" r:id="rId5" name="Button 48">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0225" r:id="rId6" name="Button 49">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0226" r:id="rId7" name="Button 50">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mc:AlternateContent xmlns:mc="http://schemas.openxmlformats.org/markup-compatibility/2006">
          <mc:Choice Requires="x14">
            <control shapeId="50227" r:id="rId8" name="Button 51">
              <controlPr defaultSize="0" print="0" autoFill="0" autoPict="0" macro="[0]!zurück">
                <anchor moveWithCells="1" sizeWithCells="1">
                  <from>
                    <xdr:col>14</xdr:col>
                    <xdr:colOff>0</xdr:colOff>
                    <xdr:row>2</xdr:row>
                    <xdr:rowOff>0</xdr:rowOff>
                  </from>
                  <to>
                    <xdr:col>15</xdr:col>
                    <xdr:colOff>171450</xdr:colOff>
                    <xdr:row>6</xdr:row>
                    <xdr:rowOff>12700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4"/>
  <dimension ref="A1:O93"/>
  <sheetViews>
    <sheetView showGridLines="0" zoomScaleNormal="100" workbookViewId="0"/>
  </sheetViews>
  <sheetFormatPr baseColWidth="10" defaultColWidth="11" defaultRowHeight="14.5" x14ac:dyDescent="0.35"/>
  <cols>
    <col min="1" max="1" width="26" style="547" customWidth="1"/>
    <col min="2" max="10" width="11" style="662" customWidth="1"/>
    <col min="11" max="11" width="10.58203125" style="662" customWidth="1"/>
    <col min="12" max="15" width="15.58203125" style="586" customWidth="1"/>
    <col min="16" max="16384" width="11" style="662"/>
  </cols>
  <sheetData>
    <row r="1" spans="1:15" s="548" customFormat="1" ht="13.5" customHeight="1" x14ac:dyDescent="0.35">
      <c r="A1" s="1313" t="s">
        <v>175</v>
      </c>
      <c r="B1" s="1313"/>
      <c r="C1" s="1313"/>
      <c r="D1" s="1313"/>
      <c r="E1" s="1313"/>
      <c r="F1" s="1313"/>
      <c r="G1" s="1313"/>
      <c r="H1" s="1313"/>
      <c r="I1" s="1313"/>
      <c r="J1" s="1313"/>
      <c r="K1" s="662"/>
    </row>
    <row r="2" spans="1:15" s="548" customFormat="1" ht="13.5" customHeight="1" x14ac:dyDescent="0.35">
      <c r="A2" s="853" t="s">
        <v>433</v>
      </c>
      <c r="B2" s="853"/>
      <c r="C2" s="853"/>
      <c r="D2" s="853"/>
      <c r="E2" s="853"/>
      <c r="F2" s="853"/>
      <c r="G2" s="853"/>
      <c r="H2" s="853"/>
      <c r="I2" s="853"/>
      <c r="J2" s="853"/>
      <c r="K2" s="662"/>
    </row>
    <row r="3" spans="1:15" ht="19" customHeight="1" x14ac:dyDescent="0.35">
      <c r="A3" s="1333" t="s">
        <v>167</v>
      </c>
      <c r="B3" s="1270" t="s">
        <v>155</v>
      </c>
      <c r="C3" s="1270" t="s">
        <v>411</v>
      </c>
      <c r="D3" s="1274" t="s">
        <v>154</v>
      </c>
      <c r="E3" s="1274"/>
      <c r="F3" s="1274"/>
      <c r="G3" s="1274"/>
      <c r="H3" s="1274"/>
      <c r="I3" s="1270" t="s">
        <v>160</v>
      </c>
      <c r="J3" s="1270" t="s">
        <v>412</v>
      </c>
      <c r="L3" s="1270" t="s">
        <v>284</v>
      </c>
      <c r="M3" s="1270" t="s">
        <v>422</v>
      </c>
      <c r="N3" s="1270" t="s">
        <v>282</v>
      </c>
      <c r="O3" s="1270" t="s">
        <v>414</v>
      </c>
    </row>
    <row r="4" spans="1:15" ht="13.5" customHeight="1" x14ac:dyDescent="0.35">
      <c r="A4" s="1333"/>
      <c r="B4" s="1270"/>
      <c r="C4" s="1270"/>
      <c r="D4" s="1332" t="s">
        <v>156</v>
      </c>
      <c r="E4" s="1332" t="s">
        <v>157</v>
      </c>
      <c r="F4" s="1332" t="s">
        <v>158</v>
      </c>
      <c r="G4" s="1332" t="s">
        <v>159</v>
      </c>
      <c r="H4" s="1332" t="s">
        <v>22</v>
      </c>
      <c r="I4" s="1270"/>
      <c r="J4" s="1270"/>
      <c r="L4" s="1270"/>
      <c r="M4" s="1270"/>
      <c r="N4" s="1270"/>
      <c r="O4" s="1270"/>
    </row>
    <row r="5" spans="1:15" ht="13.5" customHeight="1" x14ac:dyDescent="0.35">
      <c r="A5" s="1333"/>
      <c r="B5" s="1270"/>
      <c r="C5" s="1270"/>
      <c r="D5" s="1332"/>
      <c r="E5" s="1332"/>
      <c r="F5" s="1332"/>
      <c r="G5" s="1332"/>
      <c r="H5" s="1332"/>
      <c r="I5" s="1270"/>
      <c r="J5" s="1270"/>
      <c r="L5" s="1270"/>
      <c r="M5" s="1270"/>
      <c r="N5" s="1270"/>
      <c r="O5" s="1270"/>
    </row>
    <row r="6" spans="1:15" ht="13.5" customHeight="1" x14ac:dyDescent="0.35">
      <c r="A6" s="1333"/>
      <c r="B6" s="1270"/>
      <c r="C6" s="1270"/>
      <c r="D6" s="1332"/>
      <c r="E6" s="1332"/>
      <c r="F6" s="1332"/>
      <c r="G6" s="1332"/>
      <c r="H6" s="1332"/>
      <c r="I6" s="1270"/>
      <c r="J6" s="1270"/>
      <c r="L6" s="1270"/>
      <c r="M6" s="1270"/>
      <c r="N6" s="1270"/>
      <c r="O6" s="1270"/>
    </row>
    <row r="7" spans="1:15" ht="13.5" customHeight="1" x14ac:dyDescent="0.35">
      <c r="A7" s="1333"/>
      <c r="B7" s="1270"/>
      <c r="C7" s="1270"/>
      <c r="D7" s="1332"/>
      <c r="E7" s="1332"/>
      <c r="F7" s="1332"/>
      <c r="G7" s="1332"/>
      <c r="H7" s="1332"/>
      <c r="I7" s="1270"/>
      <c r="J7" s="1270"/>
      <c r="L7" s="1270"/>
      <c r="M7" s="1270"/>
      <c r="N7" s="1270"/>
      <c r="O7" s="1270"/>
    </row>
    <row r="8" spans="1:15" ht="13.5" customHeight="1" x14ac:dyDescent="0.35">
      <c r="A8" s="850" t="s">
        <v>7</v>
      </c>
      <c r="B8" s="880">
        <v>173537.71905719151</v>
      </c>
      <c r="C8" s="880">
        <v>143119.98195013768</v>
      </c>
      <c r="D8" s="873">
        <v>1.030855317737699E-2</v>
      </c>
      <c r="E8" s="873">
        <v>9.8580207019736202E-3</v>
      </c>
      <c r="F8" s="873">
        <v>2.3594379927185619E-2</v>
      </c>
      <c r="G8" s="873">
        <v>6.2531830727214303E-3</v>
      </c>
      <c r="H8" s="873">
        <v>0.11243298186230487</v>
      </c>
      <c r="I8" s="880">
        <v>193974.9508854681</v>
      </c>
      <c r="J8" s="880">
        <v>159974.9704002832</v>
      </c>
      <c r="K8" s="584"/>
      <c r="L8" s="869">
        <v>2.079425030569125E-2</v>
      </c>
      <c r="M8" s="869">
        <v>1.509941351593244E-2</v>
      </c>
      <c r="N8" s="869">
        <v>1.554182996743283E-2</v>
      </c>
      <c r="O8" s="869">
        <v>1.0919716464980109E-2</v>
      </c>
    </row>
    <row r="9" spans="1:15" ht="13.5" customHeight="1" x14ac:dyDescent="0.35">
      <c r="A9" s="851" t="s">
        <v>78</v>
      </c>
      <c r="B9" s="881">
        <v>130132.33080448181</v>
      </c>
      <c r="C9" s="881">
        <v>130132.33080448181</v>
      </c>
      <c r="D9" s="878">
        <v>1.343551576798583E-2</v>
      </c>
      <c r="E9" s="878">
        <v>1.225083834472749E-2</v>
      </c>
      <c r="F9" s="878">
        <v>2.3594419348429679E-2</v>
      </c>
      <c r="G9" s="878">
        <v>4.1415205693488399E-3</v>
      </c>
      <c r="H9" s="878">
        <v>0.11728715923800047</v>
      </c>
      <c r="I9" s="881">
        <v>146523.42458455576</v>
      </c>
      <c r="J9" s="881">
        <v>146523.42458455576</v>
      </c>
      <c r="K9" s="584"/>
      <c r="L9" s="870">
        <v>1.862524803588627E-2</v>
      </c>
      <c r="M9" s="870">
        <v>1.862524803588627E-2</v>
      </c>
      <c r="N9" s="870">
        <v>1.340683307558283E-2</v>
      </c>
      <c r="O9" s="870">
        <v>1.340683307558283E-2</v>
      </c>
    </row>
    <row r="10" spans="1:15" ht="13.5" customHeight="1" x14ac:dyDescent="0.35">
      <c r="A10" s="858" t="s">
        <v>294</v>
      </c>
      <c r="B10" s="881">
        <v>391033.8022064055</v>
      </c>
      <c r="C10" s="881">
        <v>171694.62456478647</v>
      </c>
      <c r="D10" s="878">
        <v>5.0941886549857197E-3</v>
      </c>
      <c r="E10" s="878">
        <v>5.86787913059703E-3</v>
      </c>
      <c r="F10" s="878">
        <v>2.35943141903148E-2</v>
      </c>
      <c r="G10" s="878">
        <v>9.7744845663558996E-3</v>
      </c>
      <c r="H10" s="878">
        <v>0.10433840139970506</v>
      </c>
      <c r="I10" s="881">
        <v>431745.45646909316</v>
      </c>
      <c r="J10" s="881">
        <v>189570.24594228007</v>
      </c>
      <c r="K10" s="584"/>
      <c r="L10" s="872">
        <v>3.6933759057325363E-2</v>
      </c>
      <c r="M10" s="872">
        <v>2.7499757421294121E-2</v>
      </c>
      <c r="N10" s="872">
        <v>2.3617101654286678E-2</v>
      </c>
      <c r="O10" s="872">
        <v>1.940283387975248E-2</v>
      </c>
    </row>
    <row r="11" spans="1:15" ht="27" customHeight="1" x14ac:dyDescent="0.35">
      <c r="A11" s="854" t="s">
        <v>86</v>
      </c>
      <c r="B11" s="882">
        <v>208022.44675340431</v>
      </c>
      <c r="C11" s="882">
        <v>161936.96116795976</v>
      </c>
      <c r="D11" s="874">
        <v>9.3666508215936497E-3</v>
      </c>
      <c r="E11" s="874">
        <v>7.74731320869417E-3</v>
      </c>
      <c r="F11" s="874">
        <v>2.1984678778884079E-2</v>
      </c>
      <c r="G11" s="874">
        <v>2.3165051959298001E-3</v>
      </c>
      <c r="H11" s="874">
        <v>0.10592735991745185</v>
      </c>
      <c r="I11" s="882">
        <v>235836.2375763522</v>
      </c>
      <c r="J11" s="882">
        <v>183588.8590026616</v>
      </c>
      <c r="K11" s="584"/>
      <c r="L11" s="869">
        <v>2.1912886249564029E-2</v>
      </c>
      <c r="M11" s="869">
        <v>1.9232764753530252E-2</v>
      </c>
      <c r="N11" s="869">
        <v>2.1925946155347899E-2</v>
      </c>
      <c r="O11" s="869">
        <v>1.702348541918167E-2</v>
      </c>
    </row>
    <row r="12" spans="1:15" ht="13.5" customHeight="1" x14ac:dyDescent="0.35">
      <c r="A12" s="858" t="s">
        <v>78</v>
      </c>
      <c r="B12" s="881">
        <v>177991.85912378717</v>
      </c>
      <c r="C12" s="881">
        <v>177991.85912378717</v>
      </c>
      <c r="D12" s="878">
        <v>1.190792135182892E-2</v>
      </c>
      <c r="E12" s="878">
        <v>7.8652969556089192E-3</v>
      </c>
      <c r="F12" s="878">
        <v>2.1729107190622751E-2</v>
      </c>
      <c r="G12" s="878">
        <v>2.7407785909079299E-3</v>
      </c>
      <c r="H12" s="878">
        <v>0.10822255365110811</v>
      </c>
      <c r="I12" s="881">
        <v>186792.47510121926</v>
      </c>
      <c r="J12" s="881">
        <v>186792.47510121926</v>
      </c>
      <c r="K12" s="584"/>
      <c r="L12" s="870">
        <v>2.2114990348698901E-2</v>
      </c>
      <c r="M12" s="870">
        <v>2.2114990348698901E-2</v>
      </c>
      <c r="N12" s="870">
        <v>2.135706074424705E-2</v>
      </c>
      <c r="O12" s="870">
        <v>2.135706074424705E-2</v>
      </c>
    </row>
    <row r="13" spans="1:15" ht="13.5" customHeight="1" x14ac:dyDescent="0.35">
      <c r="A13" s="859" t="s">
        <v>294</v>
      </c>
      <c r="B13" s="883">
        <v>302396.234009179</v>
      </c>
      <c r="C13" s="883">
        <v>138781.64315800744</v>
      </c>
      <c r="D13" s="879">
        <v>4.6659542921913899E-3</v>
      </c>
      <c r="E13" s="879">
        <v>7.5290736379560099E-3</v>
      </c>
      <c r="F13" s="879">
        <v>2.245742045028826E-2</v>
      </c>
      <c r="G13" s="879">
        <v>1.5317085945593899E-3</v>
      </c>
      <c r="H13" s="879">
        <v>0.10168184213816005</v>
      </c>
      <c r="I13" s="883">
        <v>389960.61446620483</v>
      </c>
      <c r="J13" s="883">
        <v>178968.41546275199</v>
      </c>
      <c r="K13" s="584"/>
      <c r="L13" s="872">
        <v>3.9984830380081972E-2</v>
      </c>
      <c r="M13" s="872">
        <v>3.5165398150497983E-2</v>
      </c>
      <c r="N13" s="872">
        <v>3.1917174209714509E-2</v>
      </c>
      <c r="O13" s="872">
        <v>2.8752575515437011E-2</v>
      </c>
    </row>
    <row r="14" spans="1:15" ht="13.5" customHeight="1" x14ac:dyDescent="0.35">
      <c r="A14" s="850" t="s">
        <v>87</v>
      </c>
      <c r="B14" s="880">
        <v>300257.98659568856</v>
      </c>
      <c r="C14" s="880">
        <v>188440.13927974837</v>
      </c>
      <c r="D14" s="873">
        <v>6.0749514200846696E-3</v>
      </c>
      <c r="E14" s="873">
        <v>7.5297369057088503E-3</v>
      </c>
      <c r="F14" s="873">
        <v>2.8433340722676462E-2</v>
      </c>
      <c r="G14" s="873">
        <v>1.8368233865666141E-2</v>
      </c>
      <c r="H14" s="873">
        <v>0.14476516105266524</v>
      </c>
      <c r="I14" s="880">
        <v>321127.74709253531</v>
      </c>
      <c r="J14" s="880">
        <v>201537.87772577466</v>
      </c>
      <c r="K14" s="584"/>
      <c r="L14" s="869">
        <v>0.37286388333279025</v>
      </c>
      <c r="M14" s="869">
        <v>0.17970508086916018</v>
      </c>
      <c r="N14" s="869">
        <v>0.18108194322016716</v>
      </c>
      <c r="O14" s="869">
        <v>7.9287922294135685E-2</v>
      </c>
    </row>
    <row r="15" spans="1:15" ht="13.5" customHeight="1" x14ac:dyDescent="0.35">
      <c r="A15" s="851" t="s">
        <v>78</v>
      </c>
      <c r="B15" s="881">
        <v>117375.46315443952</v>
      </c>
      <c r="C15" s="881">
        <v>117375.46315443952</v>
      </c>
      <c r="D15" s="878">
        <v>7.0217097323542399E-3</v>
      </c>
      <c r="E15" s="878">
        <v>1.101399786238127E-2</v>
      </c>
      <c r="F15" s="878">
        <v>2.4882945205304478E-2</v>
      </c>
      <c r="G15" s="878">
        <v>4.0568770168082448E-2</v>
      </c>
      <c r="H15" s="878">
        <v>0.12845679401988702</v>
      </c>
      <c r="I15" s="881">
        <v>190180.15870671262</v>
      </c>
      <c r="J15" s="881">
        <v>190180.15870671262</v>
      </c>
      <c r="K15" s="584"/>
      <c r="L15" s="870">
        <v>0.29605171596808239</v>
      </c>
      <c r="M15" s="870">
        <v>0.29605171596808239</v>
      </c>
      <c r="N15" s="870">
        <v>0.14143091639872624</v>
      </c>
      <c r="O15" s="870">
        <v>0.14143091639872624</v>
      </c>
    </row>
    <row r="16" spans="1:15" ht="13.5" customHeight="1" x14ac:dyDescent="0.35">
      <c r="A16" s="858" t="s">
        <v>294</v>
      </c>
      <c r="B16" s="881">
        <v>796032.68642107141</v>
      </c>
      <c r="C16" s="881">
        <v>248605.36154957762</v>
      </c>
      <c r="D16" s="878">
        <v>5.6965108400018798E-3</v>
      </c>
      <c r="E16" s="878">
        <v>6.1369994768268902E-3</v>
      </c>
      <c r="F16" s="878">
        <v>2.9852513622142921E-2</v>
      </c>
      <c r="G16" s="878">
        <v>9.4941804482789396E-3</v>
      </c>
      <c r="H16" s="878">
        <v>0.15128398195986456</v>
      </c>
      <c r="I16" s="881">
        <v>676112.46680904075</v>
      </c>
      <c r="J16" s="881">
        <v>211153.62110938193</v>
      </c>
      <c r="K16" s="584"/>
      <c r="L16" s="872">
        <v>0.3793001921942083</v>
      </c>
      <c r="M16" s="872">
        <v>0.23533290085590952</v>
      </c>
      <c r="N16" s="872">
        <v>0.17246838046416282</v>
      </c>
      <c r="O16" s="872">
        <v>7.5012572333013061E-2</v>
      </c>
    </row>
    <row r="17" spans="1:15" ht="13.5" customHeight="1" x14ac:dyDescent="0.35">
      <c r="A17" s="852" t="s">
        <v>63</v>
      </c>
      <c r="B17" s="882">
        <v>288295.14215425064</v>
      </c>
      <c r="C17" s="882">
        <v>240083.24780233431</v>
      </c>
      <c r="D17" s="874">
        <v>1.025026622795328E-2</v>
      </c>
      <c r="E17" s="874">
        <v>6.2314106592330203E-3</v>
      </c>
      <c r="F17" s="874">
        <v>2.2922468561279209E-2</v>
      </c>
      <c r="G17" s="874">
        <v>3.424202649841717E-2</v>
      </c>
      <c r="H17" s="874">
        <v>9.841860736197186E-2</v>
      </c>
      <c r="I17" s="882">
        <v>301491.17825967976</v>
      </c>
      <c r="J17" s="882">
        <v>251072.49716198267</v>
      </c>
      <c r="K17" s="584"/>
      <c r="L17" s="869">
        <v>0.11725804582834332</v>
      </c>
      <c r="M17" s="869">
        <v>7.7023769173001314E-2</v>
      </c>
      <c r="N17" s="869">
        <v>0.10215664730939526</v>
      </c>
      <c r="O17" s="869">
        <v>7.1431125550989585E-2</v>
      </c>
    </row>
    <row r="18" spans="1:15" ht="13.5" customHeight="1" x14ac:dyDescent="0.35">
      <c r="A18" s="858" t="s">
        <v>78</v>
      </c>
      <c r="B18" s="881">
        <v>211523.1383416178</v>
      </c>
      <c r="C18" s="881">
        <v>211523.1383416178</v>
      </c>
      <c r="D18" s="878">
        <v>1.168680386425019E-2</v>
      </c>
      <c r="E18" s="878">
        <v>7.6534380367928104E-3</v>
      </c>
      <c r="F18" s="878">
        <v>2.623503399893724E-2</v>
      </c>
      <c r="G18" s="878">
        <v>4.3644511886020698E-3</v>
      </c>
      <c r="H18" s="878">
        <v>0.10054476353727367</v>
      </c>
      <c r="I18" s="881">
        <v>217356.59004021357</v>
      </c>
      <c r="J18" s="881">
        <v>217356.59004021357</v>
      </c>
      <c r="K18" s="584"/>
      <c r="L18" s="870">
        <v>8.6263514211819325E-2</v>
      </c>
      <c r="M18" s="870">
        <v>8.6263514211819325E-2</v>
      </c>
      <c r="N18" s="870">
        <v>8.6887656274543978E-2</v>
      </c>
      <c r="O18" s="870">
        <v>8.6887656274543978E-2</v>
      </c>
    </row>
    <row r="19" spans="1:15" ht="13.5" customHeight="1" x14ac:dyDescent="0.35">
      <c r="A19" s="859" t="s">
        <v>294</v>
      </c>
      <c r="B19" s="883">
        <v>725131.95620207954</v>
      </c>
      <c r="C19" s="883">
        <v>309429.06754212978</v>
      </c>
      <c r="D19" s="879">
        <v>7.8658932009818602E-3</v>
      </c>
      <c r="E19" s="879">
        <v>3.8711218390884501E-3</v>
      </c>
      <c r="F19" s="879">
        <v>1.7424254327233771E-2</v>
      </c>
      <c r="G19" s="879">
        <v>8.3832989435991878E-2</v>
      </c>
      <c r="H19" s="879">
        <v>9.4889601711561994E-2</v>
      </c>
      <c r="I19" s="883">
        <v>780221.49196512962</v>
      </c>
      <c r="J19" s="883">
        <v>332936.93192004308</v>
      </c>
      <c r="K19" s="584"/>
      <c r="L19" s="872">
        <v>0.23947896872984478</v>
      </c>
      <c r="M19" s="872">
        <v>0.19412906479490635</v>
      </c>
      <c r="N19" s="872">
        <v>0.13250844376357435</v>
      </c>
      <c r="O19" s="872">
        <v>0.13758834490179911</v>
      </c>
    </row>
    <row r="20" spans="1:15" ht="13.5" customHeight="1" x14ac:dyDescent="0.35">
      <c r="A20" s="850" t="s">
        <v>88</v>
      </c>
      <c r="B20" s="880">
        <v>354917.4738853426</v>
      </c>
      <c r="C20" s="880">
        <v>245637.98172813238</v>
      </c>
      <c r="D20" s="873">
        <v>1.310405165615159E-2</v>
      </c>
      <c r="E20" s="873">
        <v>5.4293745765172001E-3</v>
      </c>
      <c r="F20" s="873">
        <v>2.4469749919288051E-2</v>
      </c>
      <c r="G20" s="873">
        <v>1.256276994570398E-2</v>
      </c>
      <c r="H20" s="873">
        <v>9.3437772698321139E-2</v>
      </c>
      <c r="I20" s="880">
        <v>262704.55835429387</v>
      </c>
      <c r="J20" s="880">
        <v>181817.52732122695</v>
      </c>
      <c r="K20" s="584"/>
      <c r="L20" s="869">
        <v>0.10276047833192399</v>
      </c>
      <c r="M20" s="869">
        <v>5.9658544901437162E-2</v>
      </c>
      <c r="N20" s="869">
        <v>9.6648059210674028E-2</v>
      </c>
      <c r="O20" s="869">
        <v>6.8872975628038041E-2</v>
      </c>
    </row>
    <row r="21" spans="1:15" ht="13.5" customHeight="1" x14ac:dyDescent="0.35">
      <c r="A21" s="851" t="s">
        <v>78</v>
      </c>
      <c r="B21" s="881">
        <v>250849.78328786502</v>
      </c>
      <c r="C21" s="881">
        <v>250849.78328786502</v>
      </c>
      <c r="D21" s="878">
        <v>1.8209250414397981E-2</v>
      </c>
      <c r="E21" s="878">
        <v>5.32539912128109E-3</v>
      </c>
      <c r="F21" s="878">
        <v>2.2025544437735689E-2</v>
      </c>
      <c r="G21" s="878">
        <v>1.385356783057214E-2</v>
      </c>
      <c r="H21" s="878">
        <v>0.10064897461744561</v>
      </c>
      <c r="I21" s="881">
        <v>186097.58232337976</v>
      </c>
      <c r="J21" s="881">
        <v>186097.58232337976</v>
      </c>
      <c r="K21" s="584"/>
      <c r="L21" s="870">
        <v>8.4990516451593889E-2</v>
      </c>
      <c r="M21" s="870">
        <v>8.4990516451593889E-2</v>
      </c>
      <c r="N21" s="870">
        <v>0.10455628510469263</v>
      </c>
      <c r="O21" s="870">
        <v>0.10455628510469263</v>
      </c>
    </row>
    <row r="22" spans="1:15" ht="13.5" customHeight="1" x14ac:dyDescent="0.35">
      <c r="A22" s="858" t="s">
        <v>294</v>
      </c>
      <c r="B22" s="881">
        <v>656654.10780744767</v>
      </c>
      <c r="C22" s="881">
        <v>240112.40109450379</v>
      </c>
      <c r="D22" s="878">
        <v>7.4494522428684004E-3</v>
      </c>
      <c r="E22" s="878">
        <v>5.5445394459014297E-3</v>
      </c>
      <c r="F22" s="878">
        <v>2.7176990819479191E-2</v>
      </c>
      <c r="G22" s="878">
        <v>1.1133061660467699E-2</v>
      </c>
      <c r="H22" s="878">
        <v>8.5450530659001586E-2</v>
      </c>
      <c r="I22" s="881">
        <v>484820.86505630572</v>
      </c>
      <c r="J22" s="881">
        <v>177279.78950452193</v>
      </c>
      <c r="K22" s="584"/>
      <c r="L22" s="872">
        <v>0.14147804293589292</v>
      </c>
      <c r="M22" s="872">
        <v>7.9956070600714663E-2</v>
      </c>
      <c r="N22" s="872">
        <v>0.10871238177151074</v>
      </c>
      <c r="O22" s="872">
        <v>6.9943294964454492E-2</v>
      </c>
    </row>
    <row r="23" spans="1:15" ht="13.5" customHeight="1" x14ac:dyDescent="0.35">
      <c r="A23" s="852" t="s">
        <v>64</v>
      </c>
      <c r="B23" s="882">
        <v>308455.28634620132</v>
      </c>
      <c r="C23" s="882">
        <v>250162.42371343984</v>
      </c>
      <c r="D23" s="874">
        <v>1.047188932262158E-2</v>
      </c>
      <c r="E23" s="874">
        <v>7.7981850692043497E-3</v>
      </c>
      <c r="F23" s="874">
        <v>2.2147864213538159E-2</v>
      </c>
      <c r="G23" s="874">
        <v>1.42239596052617E-3</v>
      </c>
      <c r="H23" s="874">
        <v>0.10451626829009647</v>
      </c>
      <c r="I23" s="882">
        <v>255082.41390080174</v>
      </c>
      <c r="J23" s="882">
        <v>206876.12672806846</v>
      </c>
      <c r="K23" s="584"/>
      <c r="L23" s="869">
        <v>8.5863728769737885E-2</v>
      </c>
      <c r="M23" s="869">
        <v>8.9407333527936173E-2</v>
      </c>
      <c r="N23" s="869">
        <v>6.4091824735289488E-2</v>
      </c>
      <c r="O23" s="869">
        <v>5.2578429461690009E-2</v>
      </c>
    </row>
    <row r="24" spans="1:15" ht="13.5" customHeight="1" x14ac:dyDescent="0.35">
      <c r="A24" s="858" t="s">
        <v>78</v>
      </c>
      <c r="B24" s="881">
        <v>277014.6102414066</v>
      </c>
      <c r="C24" s="881">
        <v>277014.6102414066</v>
      </c>
      <c r="D24" s="878">
        <v>1.42015751763232E-2</v>
      </c>
      <c r="E24" s="878">
        <v>9.9615964607031992E-3</v>
      </c>
      <c r="F24" s="878">
        <v>2.0630006216152529E-2</v>
      </c>
      <c r="G24" s="878">
        <v>9.4836510212052E-4</v>
      </c>
      <c r="H24" s="878">
        <v>0.11344736678688426</v>
      </c>
      <c r="I24" s="881">
        <v>207076.46232478641</v>
      </c>
      <c r="J24" s="881">
        <v>207076.46232478641</v>
      </c>
      <c r="K24" s="584"/>
      <c r="L24" s="870">
        <v>0.10831819216807101</v>
      </c>
      <c r="M24" s="870">
        <v>0.10831819216807101</v>
      </c>
      <c r="N24" s="870">
        <v>6.3204021709707431E-2</v>
      </c>
      <c r="O24" s="870">
        <v>6.3204021709707431E-2</v>
      </c>
    </row>
    <row r="25" spans="1:15" ht="13.5" customHeight="1" x14ac:dyDescent="0.35">
      <c r="A25" s="859" t="s">
        <v>294</v>
      </c>
      <c r="B25" s="883">
        <v>411941.51865410601</v>
      </c>
      <c r="C25" s="883">
        <v>205970.75932705301</v>
      </c>
      <c r="D25" s="879">
        <v>2.2166425188532902E-3</v>
      </c>
      <c r="E25" s="879">
        <v>3.0097134189227001E-3</v>
      </c>
      <c r="F25" s="879">
        <v>2.550747488129879E-2</v>
      </c>
      <c r="G25" s="879">
        <v>2.4716107958338198E-3</v>
      </c>
      <c r="H25" s="879">
        <v>8.4748270337514656E-2</v>
      </c>
      <c r="I25" s="883">
        <v>413092.85363813106</v>
      </c>
      <c r="J25" s="883">
        <v>206546.42681906553</v>
      </c>
      <c r="K25" s="584"/>
      <c r="L25" s="872">
        <v>0.1251599645870356</v>
      </c>
      <c r="M25" s="872">
        <v>0.1251599645870356</v>
      </c>
      <c r="N25" s="872">
        <v>0.10161894686221318</v>
      </c>
      <c r="O25" s="872">
        <v>0.10161894686221318</v>
      </c>
    </row>
    <row r="26" spans="1:15" ht="13.5" customHeight="1" x14ac:dyDescent="0.35">
      <c r="A26" s="850" t="s">
        <v>65</v>
      </c>
      <c r="B26" s="880">
        <v>207074.1702387541</v>
      </c>
      <c r="C26" s="880">
        <v>162810.10048966372</v>
      </c>
      <c r="D26" s="873">
        <v>1.3688169554193519E-2</v>
      </c>
      <c r="E26" s="873">
        <v>6.9662752380772203E-3</v>
      </c>
      <c r="F26" s="873">
        <v>2.459221834031252E-2</v>
      </c>
      <c r="G26" s="873">
        <v>3.9205394359348904E-3</v>
      </c>
      <c r="H26" s="873">
        <v>0.10945511908808823</v>
      </c>
      <c r="I26" s="880">
        <v>213373.36285521361</v>
      </c>
      <c r="J26" s="880">
        <v>167762.78088291129</v>
      </c>
      <c r="K26" s="584"/>
      <c r="L26" s="869">
        <v>3.2191592445796932E-2</v>
      </c>
      <c r="M26" s="869">
        <v>2.3190907913011739E-2</v>
      </c>
      <c r="N26" s="869">
        <v>3.5193866463662661E-2</v>
      </c>
      <c r="O26" s="869">
        <v>2.5735557527906121E-2</v>
      </c>
    </row>
    <row r="27" spans="1:15" ht="13.5" customHeight="1" x14ac:dyDescent="0.35">
      <c r="A27" s="851" t="s">
        <v>78</v>
      </c>
      <c r="B27" s="881">
        <v>169521.31300795006</v>
      </c>
      <c r="C27" s="881">
        <v>169521.31300795006</v>
      </c>
      <c r="D27" s="878">
        <v>1.7136222682271801E-2</v>
      </c>
      <c r="E27" s="878">
        <v>8.4770666688758697E-3</v>
      </c>
      <c r="F27" s="878">
        <v>2.6648375279808671E-2</v>
      </c>
      <c r="G27" s="878">
        <v>4.3784779441569596E-3</v>
      </c>
      <c r="H27" s="878">
        <v>0.11061429366834231</v>
      </c>
      <c r="I27" s="881">
        <v>166180.65921162991</v>
      </c>
      <c r="J27" s="881">
        <v>166180.65921162991</v>
      </c>
      <c r="K27" s="584"/>
      <c r="L27" s="870">
        <v>2.626667147997095E-2</v>
      </c>
      <c r="M27" s="870">
        <v>2.626667147997095E-2</v>
      </c>
      <c r="N27" s="870">
        <v>3.2235082298667221E-2</v>
      </c>
      <c r="O27" s="870">
        <v>3.2235082298667221E-2</v>
      </c>
    </row>
    <row r="28" spans="1:15" ht="13.5" customHeight="1" x14ac:dyDescent="0.35">
      <c r="A28" s="858" t="s">
        <v>294</v>
      </c>
      <c r="B28" s="881">
        <v>337984.86014777049</v>
      </c>
      <c r="C28" s="881">
        <v>152269.87591911468</v>
      </c>
      <c r="D28" s="878">
        <v>7.6593382040228601E-3</v>
      </c>
      <c r="E28" s="878">
        <v>4.3246956558494797E-3</v>
      </c>
      <c r="F28" s="878">
        <v>2.0997081329006E-2</v>
      </c>
      <c r="G28" s="878">
        <v>3.1198458467504501E-3</v>
      </c>
      <c r="H28" s="878">
        <v>0.10742833243771792</v>
      </c>
      <c r="I28" s="881">
        <v>377888.92433918978</v>
      </c>
      <c r="J28" s="881">
        <v>170247.56551278234</v>
      </c>
      <c r="K28" s="584"/>
      <c r="L28" s="872">
        <v>5.6897669259001242E-2</v>
      </c>
      <c r="M28" s="872">
        <v>4.8366335901292801E-2</v>
      </c>
      <c r="N28" s="872">
        <v>4.8390388662022013E-2</v>
      </c>
      <c r="O28" s="872">
        <v>4.4934542543102342E-2</v>
      </c>
    </row>
    <row r="29" spans="1:15" ht="13.5" customHeight="1" x14ac:dyDescent="0.35">
      <c r="A29" s="852" t="s">
        <v>89</v>
      </c>
      <c r="B29" s="882">
        <v>249738.38705490049</v>
      </c>
      <c r="C29" s="882">
        <v>180149.07123615526</v>
      </c>
      <c r="D29" s="874">
        <v>1.2425693785603769E-2</v>
      </c>
      <c r="E29" s="874">
        <v>7.1410385097772904E-3</v>
      </c>
      <c r="F29" s="874">
        <v>3.119464985637975E-2</v>
      </c>
      <c r="G29" s="874">
        <v>4.9534450633296496E-3</v>
      </c>
      <c r="H29" s="874">
        <v>0.11183626457633918</v>
      </c>
      <c r="I29" s="882">
        <v>251401.5264794023</v>
      </c>
      <c r="J29" s="882">
        <v>181348.77876287352</v>
      </c>
      <c r="K29" s="584"/>
      <c r="L29" s="869">
        <v>9.1302311774853095E-2</v>
      </c>
      <c r="M29" s="869">
        <v>4.8976891551805311E-2</v>
      </c>
      <c r="N29" s="869">
        <v>6.7196629172413022E-2</v>
      </c>
      <c r="O29" s="869">
        <v>3.8539535966630969E-2</v>
      </c>
    </row>
    <row r="30" spans="1:15" ht="13.5" customHeight="1" x14ac:dyDescent="0.35">
      <c r="A30" s="858" t="s">
        <v>78</v>
      </c>
      <c r="B30" s="881">
        <v>169729.61441140287</v>
      </c>
      <c r="C30" s="881">
        <v>169729.61441140287</v>
      </c>
      <c r="D30" s="878">
        <v>1.7649614570587651E-2</v>
      </c>
      <c r="E30" s="878">
        <v>8.3936128554335104E-3</v>
      </c>
      <c r="F30" s="878">
        <v>3.5396278279468431E-2</v>
      </c>
      <c r="G30" s="878">
        <v>3.9232125168770799E-3</v>
      </c>
      <c r="H30" s="878">
        <v>0.11210035625634583</v>
      </c>
      <c r="I30" s="881">
        <v>177220.22180125272</v>
      </c>
      <c r="J30" s="881">
        <v>177220.22180125272</v>
      </c>
      <c r="K30" s="584"/>
      <c r="L30" s="870">
        <v>5.4114246438262091E-2</v>
      </c>
      <c r="M30" s="870">
        <v>5.4114246438262091E-2</v>
      </c>
      <c r="N30" s="870">
        <v>5.2155000420297228E-2</v>
      </c>
      <c r="O30" s="870">
        <v>5.2155000420297228E-2</v>
      </c>
    </row>
    <row r="31" spans="1:15" ht="13.5" customHeight="1" x14ac:dyDescent="0.35">
      <c r="A31" s="859" t="s">
        <v>294</v>
      </c>
      <c r="B31" s="883">
        <v>492151.74331244093</v>
      </c>
      <c r="C31" s="883">
        <v>192496.84317599185</v>
      </c>
      <c r="D31" s="879">
        <v>6.9671837169450902E-3</v>
      </c>
      <c r="E31" s="879">
        <v>5.8322151261682902E-3</v>
      </c>
      <c r="F31" s="879">
        <v>2.6804339973022132E-2</v>
      </c>
      <c r="G31" s="879">
        <v>6.0299420010389701E-3</v>
      </c>
      <c r="H31" s="879">
        <v>0.11156031339834484</v>
      </c>
      <c r="I31" s="883">
        <v>476158.61803884746</v>
      </c>
      <c r="J31" s="883">
        <v>186241.40230939217</v>
      </c>
      <c r="K31" s="584"/>
      <c r="L31" s="872">
        <v>0.15287412302987774</v>
      </c>
      <c r="M31" s="872">
        <v>0.10118931647953569</v>
      </c>
      <c r="N31" s="872">
        <v>9.6452973938503314E-2</v>
      </c>
      <c r="O31" s="872">
        <v>6.0032748061837768E-2</v>
      </c>
    </row>
    <row r="32" spans="1:15" ht="13.5" customHeight="1" x14ac:dyDescent="0.35">
      <c r="A32" s="852" t="s">
        <v>90</v>
      </c>
      <c r="B32" s="882">
        <v>437105.875</v>
      </c>
      <c r="C32" s="882">
        <v>388538.55555555556</v>
      </c>
      <c r="D32" s="874">
        <v>1.3077495240712561E-2</v>
      </c>
      <c r="E32" s="874">
        <v>5.9419242534774902E-3</v>
      </c>
      <c r="F32" s="874">
        <v>4.4498658362805123E-2</v>
      </c>
      <c r="G32" s="874">
        <v>1.5642663233479001E-4</v>
      </c>
      <c r="H32" s="874">
        <v>7.8674302879136543E-2</v>
      </c>
      <c r="I32" s="882">
        <v>225484.125</v>
      </c>
      <c r="J32" s="882">
        <v>200430.33333333334</v>
      </c>
      <c r="K32" s="584"/>
      <c r="L32" s="869">
        <v>0.15097761896301123</v>
      </c>
      <c r="M32" s="869">
        <v>0.15653020631691991</v>
      </c>
      <c r="N32" s="869">
        <v>0.13827437788979918</v>
      </c>
      <c r="O32" s="869">
        <v>6.6680750809191364E-2</v>
      </c>
    </row>
    <row r="33" spans="1:15" ht="13.5" customHeight="1" x14ac:dyDescent="0.35">
      <c r="A33" s="858" t="s">
        <v>78</v>
      </c>
      <c r="B33" s="881">
        <v>413670.71428571426</v>
      </c>
      <c r="C33" s="881">
        <v>413670.71428571426</v>
      </c>
      <c r="D33" s="878">
        <v>1.414997090508496E-2</v>
      </c>
      <c r="E33" s="878">
        <v>6.9068047567164403E-3</v>
      </c>
      <c r="F33" s="878">
        <v>5.2456146106547821E-2</v>
      </c>
      <c r="G33" s="878">
        <v>1.8890111009619E-4</v>
      </c>
      <c r="H33" s="878">
        <v>8.6030814709422102E-2</v>
      </c>
      <c r="I33" s="881">
        <v>197635.28571428571</v>
      </c>
      <c r="J33" s="881">
        <v>197635.28571428571</v>
      </c>
      <c r="K33" s="584"/>
      <c r="L33" s="870">
        <v>0.17220393235830664</v>
      </c>
      <c r="M33" s="870">
        <v>0.17220393235830664</v>
      </c>
      <c r="N33" s="870">
        <v>8.1911273604597046E-2</v>
      </c>
      <c r="O33" s="870">
        <v>8.1911273604597046E-2</v>
      </c>
    </row>
    <row r="34" spans="1:15" ht="13.5" customHeight="1" x14ac:dyDescent="0.35">
      <c r="A34" s="859" t="s">
        <v>294</v>
      </c>
      <c r="B34" s="883" t="s">
        <v>168</v>
      </c>
      <c r="C34" s="883" t="s">
        <v>168</v>
      </c>
      <c r="D34" s="879" t="s">
        <v>168</v>
      </c>
      <c r="E34" s="879" t="s">
        <v>168</v>
      </c>
      <c r="F34" s="879" t="s">
        <v>168</v>
      </c>
      <c r="G34" s="879" t="s">
        <v>168</v>
      </c>
      <c r="H34" s="879" t="s">
        <v>168</v>
      </c>
      <c r="I34" s="883" t="s">
        <v>168</v>
      </c>
      <c r="J34" s="883" t="s">
        <v>168</v>
      </c>
      <c r="K34" s="584"/>
      <c r="L34" s="872" t="s">
        <v>168</v>
      </c>
      <c r="M34" s="872" t="s">
        <v>168</v>
      </c>
      <c r="N34" s="872" t="s">
        <v>168</v>
      </c>
      <c r="O34" s="872" t="s">
        <v>168</v>
      </c>
    </row>
    <row r="35" spans="1:15" ht="13.5" customHeight="1" x14ac:dyDescent="0.35">
      <c r="A35" s="852" t="s">
        <v>91</v>
      </c>
      <c r="B35" s="882">
        <v>278506.22522780963</v>
      </c>
      <c r="C35" s="882">
        <v>236764.75138256288</v>
      </c>
      <c r="D35" s="874">
        <v>1.653891172938356E-2</v>
      </c>
      <c r="E35" s="874">
        <v>3.5971964200641098E-3</v>
      </c>
      <c r="F35" s="874">
        <v>4.3130728643835797E-2</v>
      </c>
      <c r="G35" s="874">
        <v>0</v>
      </c>
      <c r="H35" s="874">
        <v>9.4058089980628826E-2</v>
      </c>
      <c r="I35" s="882">
        <v>284174.47206378676</v>
      </c>
      <c r="J35" s="882">
        <v>241583.46253272597</v>
      </c>
      <c r="K35" s="584"/>
      <c r="L35" s="877">
        <v>0.13610761181928971</v>
      </c>
      <c r="M35" s="877">
        <v>0.12064784029330061</v>
      </c>
      <c r="N35" s="877">
        <v>0.15983587448077449</v>
      </c>
      <c r="O35" s="877">
        <v>0.12967092402300978</v>
      </c>
    </row>
    <row r="36" spans="1:15" ht="13.5" customHeight="1" x14ac:dyDescent="0.35">
      <c r="A36" s="860" t="s">
        <v>78</v>
      </c>
      <c r="B36" s="876">
        <v>253613.1151360315</v>
      </c>
      <c r="C36" s="876">
        <v>253613.1151360315</v>
      </c>
      <c r="D36" s="875">
        <v>1.9269407598654791E-2</v>
      </c>
      <c r="E36" s="875">
        <v>3.7326092620856301E-3</v>
      </c>
      <c r="F36" s="875">
        <v>3.5746782625224661E-2</v>
      </c>
      <c r="G36" s="875">
        <v>0</v>
      </c>
      <c r="H36" s="875">
        <v>9.6093738054819827E-2</v>
      </c>
      <c r="I36" s="876">
        <v>251745.34166106401</v>
      </c>
      <c r="J36" s="876">
        <v>251745.34166106401</v>
      </c>
      <c r="K36" s="584"/>
      <c r="L36" s="871">
        <v>0.12445039876269454</v>
      </c>
      <c r="M36" s="871">
        <v>0.12445039876269454</v>
      </c>
      <c r="N36" s="871">
        <v>0.14145782420528447</v>
      </c>
      <c r="O36" s="871">
        <v>0.14145782420528447</v>
      </c>
    </row>
    <row r="37" spans="1:15" ht="13.5" customHeight="1" x14ac:dyDescent="0.35">
      <c r="A37" s="859" t="s">
        <v>294</v>
      </c>
      <c r="B37" s="883" t="s">
        <v>168</v>
      </c>
      <c r="C37" s="883" t="s">
        <v>168</v>
      </c>
      <c r="D37" s="879" t="s">
        <v>168</v>
      </c>
      <c r="E37" s="879" t="s">
        <v>168</v>
      </c>
      <c r="F37" s="879" t="s">
        <v>168</v>
      </c>
      <c r="G37" s="879" t="s">
        <v>168</v>
      </c>
      <c r="H37" s="879" t="s">
        <v>168</v>
      </c>
      <c r="I37" s="883" t="s">
        <v>168</v>
      </c>
      <c r="J37" s="883" t="s">
        <v>168</v>
      </c>
      <c r="K37" s="584"/>
      <c r="L37" s="872" t="s">
        <v>168</v>
      </c>
      <c r="M37" s="872" t="s">
        <v>168</v>
      </c>
      <c r="N37" s="872" t="s">
        <v>168</v>
      </c>
      <c r="O37" s="872" t="s">
        <v>168</v>
      </c>
    </row>
    <row r="38" spans="1:15" ht="13.5" customHeight="1" x14ac:dyDescent="0.35">
      <c r="A38" s="850" t="s">
        <v>92</v>
      </c>
      <c r="B38" s="880">
        <v>447782.99553453387</v>
      </c>
      <c r="C38" s="880">
        <v>277862.44631613063</v>
      </c>
      <c r="D38" s="873">
        <v>3.6155891324007598E-3</v>
      </c>
      <c r="E38" s="873">
        <v>4.75605194569142E-3</v>
      </c>
      <c r="F38" s="873">
        <v>2.9661093330308912E-2</v>
      </c>
      <c r="G38" s="873">
        <v>1.6871175283318249E-2</v>
      </c>
      <c r="H38" s="873">
        <v>0.10398607646715924</v>
      </c>
      <c r="I38" s="880">
        <v>399581.46130480192</v>
      </c>
      <c r="J38" s="880">
        <v>247951.98443877447</v>
      </c>
      <c r="K38" s="584"/>
      <c r="L38" s="869">
        <v>0.13774804956748729</v>
      </c>
      <c r="M38" s="869">
        <v>9.0048954685788773E-2</v>
      </c>
      <c r="N38" s="869">
        <v>0.12448756851082791</v>
      </c>
      <c r="O38" s="869">
        <v>7.4987448622267194E-2</v>
      </c>
    </row>
    <row r="39" spans="1:15" ht="13.5" customHeight="1" x14ac:dyDescent="0.35">
      <c r="A39" s="851" t="s">
        <v>78</v>
      </c>
      <c r="B39" s="881">
        <v>258306.89762118494</v>
      </c>
      <c r="C39" s="881">
        <v>258306.89762118494</v>
      </c>
      <c r="D39" s="878">
        <v>1.0411022290564641E-2</v>
      </c>
      <c r="E39" s="878">
        <v>9.8796668214354393E-3</v>
      </c>
      <c r="F39" s="878">
        <v>3.1219519530658969E-2</v>
      </c>
      <c r="G39" s="878">
        <v>4.4126797962547497E-3</v>
      </c>
      <c r="H39" s="878">
        <v>9.5264410244287862E-2</v>
      </c>
      <c r="I39" s="881">
        <v>242863.6486983842</v>
      </c>
      <c r="J39" s="881">
        <v>242863.6486983842</v>
      </c>
      <c r="K39" s="584"/>
      <c r="L39" s="870">
        <v>0.1299258600832795</v>
      </c>
      <c r="M39" s="870">
        <v>0.1299258600832795</v>
      </c>
      <c r="N39" s="870">
        <v>0.16115014538436623</v>
      </c>
      <c r="O39" s="870">
        <v>0.16115014538436623</v>
      </c>
    </row>
    <row r="40" spans="1:15" ht="13.5" customHeight="1" x14ac:dyDescent="0.35">
      <c r="A40" s="858" t="s">
        <v>294</v>
      </c>
      <c r="B40" s="881">
        <v>649378.61463734112</v>
      </c>
      <c r="C40" s="881">
        <v>287059.97879359953</v>
      </c>
      <c r="D40" s="878">
        <v>7.3963587006715004E-4</v>
      </c>
      <c r="E40" s="878">
        <v>2.5876431667551702E-3</v>
      </c>
      <c r="F40" s="878">
        <v>2.9001538477706409E-2</v>
      </c>
      <c r="G40" s="878">
        <v>2.2143841485139929E-2</v>
      </c>
      <c r="H40" s="878">
        <v>0.10767724726419928</v>
      </c>
      <c r="I40" s="881">
        <v>566323.4662582546</v>
      </c>
      <c r="J40" s="881">
        <v>250345.17390937218</v>
      </c>
      <c r="K40" s="584"/>
      <c r="L40" s="872">
        <v>0.14329081719095263</v>
      </c>
      <c r="M40" s="872">
        <v>0.13064433062148997</v>
      </c>
      <c r="N40" s="872">
        <v>0.11794420746851533</v>
      </c>
      <c r="O40" s="872">
        <v>7.1621793623534893E-2</v>
      </c>
    </row>
    <row r="41" spans="1:15" ht="27" customHeight="1" x14ac:dyDescent="0.35">
      <c r="A41" s="852" t="s">
        <v>93</v>
      </c>
      <c r="B41" s="882">
        <v>274513.69429175474</v>
      </c>
      <c r="C41" s="882">
        <v>259171.61157684631</v>
      </c>
      <c r="D41" s="874">
        <v>1.0269447665212501E-2</v>
      </c>
      <c r="E41" s="874">
        <v>1.127974627380543E-2</v>
      </c>
      <c r="F41" s="874">
        <v>4.0710680581165087E-2</v>
      </c>
      <c r="G41" s="874">
        <v>6.8540564126587499E-3</v>
      </c>
      <c r="H41" s="874">
        <v>7.7022518700827325E-2</v>
      </c>
      <c r="I41" s="882">
        <v>290551.24397463002</v>
      </c>
      <c r="J41" s="882">
        <v>274312.85109780438</v>
      </c>
      <c r="K41" s="584"/>
      <c r="L41" s="869">
        <v>0.1904989122783444</v>
      </c>
      <c r="M41" s="869">
        <v>0.19803638868222231</v>
      </c>
      <c r="N41" s="869">
        <v>9.2245074078933356E-2</v>
      </c>
      <c r="O41" s="869">
        <v>8.9911619636761392E-2</v>
      </c>
    </row>
    <row r="42" spans="1:15" ht="13.5" customHeight="1" x14ac:dyDescent="0.35">
      <c r="A42" s="858" t="s">
        <v>78</v>
      </c>
      <c r="B42" s="881">
        <v>270353.25258426968</v>
      </c>
      <c r="C42" s="881">
        <v>270353.25258426968</v>
      </c>
      <c r="D42" s="878">
        <v>1.1083594571375159E-2</v>
      </c>
      <c r="E42" s="878">
        <v>1.1207429224014159E-2</v>
      </c>
      <c r="F42" s="878">
        <v>4.1429253674892773E-2</v>
      </c>
      <c r="G42" s="878">
        <v>7.3974360573044098E-3</v>
      </c>
      <c r="H42" s="878">
        <v>7.2704438213436431E-2</v>
      </c>
      <c r="I42" s="881">
        <v>281089.33573033707</v>
      </c>
      <c r="J42" s="881">
        <v>281089.33573033707</v>
      </c>
      <c r="K42" s="584"/>
      <c r="L42" s="870">
        <v>0.20620630501462059</v>
      </c>
      <c r="M42" s="870">
        <v>0.20620630501462059</v>
      </c>
      <c r="N42" s="870">
        <v>9.4523391836242684E-2</v>
      </c>
      <c r="O42" s="870">
        <v>9.4523391836242684E-2</v>
      </c>
    </row>
    <row r="43" spans="1:15" ht="13.5" customHeight="1" x14ac:dyDescent="0.35">
      <c r="A43" s="859" t="s">
        <v>294</v>
      </c>
      <c r="B43" s="883" t="s">
        <v>168</v>
      </c>
      <c r="C43" s="883" t="s">
        <v>168</v>
      </c>
      <c r="D43" s="879" t="s">
        <v>168</v>
      </c>
      <c r="E43" s="879" t="s">
        <v>168</v>
      </c>
      <c r="F43" s="879" t="s">
        <v>168</v>
      </c>
      <c r="G43" s="879" t="s">
        <v>168</v>
      </c>
      <c r="H43" s="879" t="s">
        <v>168</v>
      </c>
      <c r="I43" s="883" t="s">
        <v>168</v>
      </c>
      <c r="J43" s="883" t="s">
        <v>168</v>
      </c>
      <c r="K43" s="584"/>
      <c r="L43" s="872" t="s">
        <v>168</v>
      </c>
      <c r="M43" s="872" t="s">
        <v>168</v>
      </c>
      <c r="N43" s="872" t="s">
        <v>168</v>
      </c>
      <c r="O43" s="872" t="s">
        <v>168</v>
      </c>
    </row>
    <row r="44" spans="1:15" ht="27" customHeight="1" x14ac:dyDescent="0.35">
      <c r="A44" s="850" t="s">
        <v>94</v>
      </c>
      <c r="B44" s="880">
        <v>472167.93877719226</v>
      </c>
      <c r="C44" s="880">
        <v>294964.33127079561</v>
      </c>
      <c r="D44" s="873">
        <v>4.8625354128184299E-3</v>
      </c>
      <c r="E44" s="873">
        <v>3.9364242046568201E-3</v>
      </c>
      <c r="F44" s="873">
        <v>1.9097152344122278E-2</v>
      </c>
      <c r="G44" s="873">
        <v>2.0132407363024898E-3</v>
      </c>
      <c r="H44" s="873">
        <v>0.10830518644043988</v>
      </c>
      <c r="I44" s="880">
        <v>436630.71157267672</v>
      </c>
      <c r="J44" s="880">
        <v>272764.14867316978</v>
      </c>
      <c r="K44" s="584"/>
      <c r="L44" s="869">
        <v>0.15916343823355669</v>
      </c>
      <c r="M44" s="869">
        <v>0.15058592672648435</v>
      </c>
      <c r="N44" s="869">
        <v>0.18332349845656809</v>
      </c>
      <c r="O44" s="869">
        <v>0.10579889733361422</v>
      </c>
    </row>
    <row r="45" spans="1:15" ht="13.5" customHeight="1" x14ac:dyDescent="0.35">
      <c r="A45" s="851" t="s">
        <v>78</v>
      </c>
      <c r="B45" s="881">
        <v>359157.85855390975</v>
      </c>
      <c r="C45" s="881">
        <v>359157.85855390975</v>
      </c>
      <c r="D45" s="878">
        <v>5.9177256903991402E-3</v>
      </c>
      <c r="E45" s="878">
        <v>5.5498878666562102E-3</v>
      </c>
      <c r="F45" s="878">
        <v>1.6301651543316531E-2</v>
      </c>
      <c r="G45" s="878">
        <v>3.3221233244104002E-3</v>
      </c>
      <c r="H45" s="878">
        <v>0.10878266547160995</v>
      </c>
      <c r="I45" s="881">
        <v>227216.41863410998</v>
      </c>
      <c r="J45" s="881">
        <v>227216.41863410998</v>
      </c>
      <c r="K45" s="584"/>
      <c r="L45" s="870">
        <v>0.18241035298758598</v>
      </c>
      <c r="M45" s="870">
        <v>0.18241035298758598</v>
      </c>
      <c r="N45" s="870">
        <v>0.1181953988042946</v>
      </c>
      <c r="O45" s="870">
        <v>0.1181953988042946</v>
      </c>
    </row>
    <row r="46" spans="1:15" ht="13.5" customHeight="1" x14ac:dyDescent="0.35">
      <c r="A46" s="858" t="s">
        <v>294</v>
      </c>
      <c r="B46" s="881">
        <v>779965.82433061698</v>
      </c>
      <c r="C46" s="881">
        <v>240951.82446234627</v>
      </c>
      <c r="D46" s="878">
        <v>3.5391418140239398E-3</v>
      </c>
      <c r="E46" s="878">
        <v>1.91285790808979E-3</v>
      </c>
      <c r="F46" s="878">
        <v>2.2603200441621209E-2</v>
      </c>
      <c r="G46" s="878">
        <v>3.7167250403351E-4</v>
      </c>
      <c r="H46" s="878">
        <v>0.1077063440261051</v>
      </c>
      <c r="I46" s="881">
        <v>1006998.2083818393</v>
      </c>
      <c r="J46" s="881">
        <v>311088.06049054157</v>
      </c>
      <c r="K46" s="584"/>
      <c r="L46" s="872">
        <v>0.27507968045127656</v>
      </c>
      <c r="M46" s="872">
        <v>0.23441570272972964</v>
      </c>
      <c r="N46" s="872">
        <v>0.22014464219432578</v>
      </c>
      <c r="O46" s="872">
        <v>0.24545596971755693</v>
      </c>
    </row>
    <row r="47" spans="1:15" ht="13.5" customHeight="1" x14ac:dyDescent="0.35">
      <c r="A47" s="852" t="s">
        <v>95</v>
      </c>
      <c r="B47" s="882">
        <v>232741.80633291544</v>
      </c>
      <c r="C47" s="882">
        <v>182714.33202557426</v>
      </c>
      <c r="D47" s="874">
        <v>8.4885421520659605E-3</v>
      </c>
      <c r="E47" s="874">
        <v>5.7440458565853197E-3</v>
      </c>
      <c r="F47" s="874">
        <v>1.7536840615138161E-2</v>
      </c>
      <c r="G47" s="874">
        <v>1.62077357073434E-3</v>
      </c>
      <c r="H47" s="874">
        <v>9.5622940688386712E-2</v>
      </c>
      <c r="I47" s="882">
        <v>251314.23884336132</v>
      </c>
      <c r="J47" s="882">
        <v>197294.65024903137</v>
      </c>
      <c r="K47" s="584"/>
      <c r="L47" s="869">
        <v>3.3318440868204423E-2</v>
      </c>
      <c r="M47" s="869">
        <v>2.9490434095046369E-2</v>
      </c>
      <c r="N47" s="869">
        <v>3.6537874449001882E-2</v>
      </c>
      <c r="O47" s="869">
        <v>2.4963918842636251E-2</v>
      </c>
    </row>
    <row r="48" spans="1:15" ht="13.5" customHeight="1" x14ac:dyDescent="0.35">
      <c r="A48" s="858" t="s">
        <v>78</v>
      </c>
      <c r="B48" s="881">
        <v>199691.80584066373</v>
      </c>
      <c r="C48" s="881">
        <v>199691.80584066373</v>
      </c>
      <c r="D48" s="878">
        <v>1.1381670459862469E-2</v>
      </c>
      <c r="E48" s="878">
        <v>6.7454285858913497E-3</v>
      </c>
      <c r="F48" s="878">
        <v>1.8051829354518521E-2</v>
      </c>
      <c r="G48" s="878">
        <v>2.2357255234858602E-3</v>
      </c>
      <c r="H48" s="878">
        <v>9.6414693242384816E-2</v>
      </c>
      <c r="I48" s="881">
        <v>194511.06645240448</v>
      </c>
      <c r="J48" s="881">
        <v>194511.06645240448</v>
      </c>
      <c r="K48" s="584"/>
      <c r="L48" s="870">
        <v>3.4607644778137367E-2</v>
      </c>
      <c r="M48" s="870">
        <v>3.4607644778137367E-2</v>
      </c>
      <c r="N48" s="870">
        <v>3.0960669898281629E-2</v>
      </c>
      <c r="O48" s="870">
        <v>3.0960669898281629E-2</v>
      </c>
    </row>
    <row r="49" spans="1:15" ht="13.5" customHeight="1" x14ac:dyDescent="0.35">
      <c r="A49" s="859" t="s">
        <v>294</v>
      </c>
      <c r="B49" s="883">
        <v>330741.27743796317</v>
      </c>
      <c r="C49" s="883">
        <v>158577.58536786784</v>
      </c>
      <c r="D49" s="879">
        <v>3.3089948793273401E-3</v>
      </c>
      <c r="E49" s="879">
        <v>3.9512773953431198E-3</v>
      </c>
      <c r="F49" s="879">
        <v>1.6614859895043441E-2</v>
      </c>
      <c r="G49" s="879">
        <v>5.1982941241411E-4</v>
      </c>
      <c r="H49" s="879">
        <v>9.4205471656441983E-2</v>
      </c>
      <c r="I49" s="883">
        <v>419746.3347130022</v>
      </c>
      <c r="J49" s="883">
        <v>201252.05036823908</v>
      </c>
      <c r="K49" s="584"/>
      <c r="L49" s="872">
        <v>5.3576783773308823E-2</v>
      </c>
      <c r="M49" s="872">
        <v>4.9677116154249523E-2</v>
      </c>
      <c r="N49" s="872">
        <v>4.6238411516740852E-2</v>
      </c>
      <c r="O49" s="872">
        <v>4.4575366659109023E-2</v>
      </c>
    </row>
    <row r="50" spans="1:15" ht="27" customHeight="1" x14ac:dyDescent="0.35">
      <c r="A50" s="850" t="s">
        <v>96</v>
      </c>
      <c r="B50" s="880">
        <v>262864.67029226117</v>
      </c>
      <c r="C50" s="880">
        <v>200144.79328144042</v>
      </c>
      <c r="D50" s="873">
        <v>4.7491754927268598E-3</v>
      </c>
      <c r="E50" s="873">
        <v>8.8492085531038205E-3</v>
      </c>
      <c r="F50" s="873">
        <v>1.421465777875966E-2</v>
      </c>
      <c r="G50" s="873">
        <v>8.3493091484378005E-4</v>
      </c>
      <c r="H50" s="873">
        <v>9.6308478333693062E-2</v>
      </c>
      <c r="I50" s="880">
        <v>202460.14941768197</v>
      </c>
      <c r="J50" s="880">
        <v>154152.87534790661</v>
      </c>
      <c r="K50" s="584"/>
      <c r="L50" s="869">
        <v>0.11696585158638052</v>
      </c>
      <c r="M50" s="869">
        <v>8.5441975274925044E-2</v>
      </c>
      <c r="N50" s="869">
        <v>0.1098501209730996</v>
      </c>
      <c r="O50" s="869">
        <v>6.5283568986104643E-2</v>
      </c>
    </row>
    <row r="51" spans="1:15" ht="13.5" customHeight="1" x14ac:dyDescent="0.35">
      <c r="A51" s="851" t="s">
        <v>78</v>
      </c>
      <c r="B51" s="881">
        <v>178927.13688146652</v>
      </c>
      <c r="C51" s="881">
        <v>178927.13688146652</v>
      </c>
      <c r="D51" s="878">
        <v>7.5170249366148297E-3</v>
      </c>
      <c r="E51" s="878">
        <v>1.1327225823214731E-2</v>
      </c>
      <c r="F51" s="878">
        <v>1.4485010691154831E-2</v>
      </c>
      <c r="G51" s="878">
        <v>1.5532515888477801E-3</v>
      </c>
      <c r="H51" s="878">
        <v>9.8439677435121262E-2</v>
      </c>
      <c r="I51" s="881">
        <v>138564.91795715244</v>
      </c>
      <c r="J51" s="881">
        <v>138564.91795715244</v>
      </c>
      <c r="K51" s="584"/>
      <c r="L51" s="870">
        <v>0.12361186591463859</v>
      </c>
      <c r="M51" s="870">
        <v>0.12361186591463859</v>
      </c>
      <c r="N51" s="870">
        <v>8.1999158447142603E-2</v>
      </c>
      <c r="O51" s="870">
        <v>8.1999158447142603E-2</v>
      </c>
    </row>
    <row r="52" spans="1:15" ht="13.5" customHeight="1" x14ac:dyDescent="0.35">
      <c r="A52" s="859" t="s">
        <v>294</v>
      </c>
      <c r="B52" s="881">
        <v>578068.47632376058</v>
      </c>
      <c r="C52" s="881">
        <v>232141.57529798901</v>
      </c>
      <c r="D52" s="878">
        <v>1.5320008352668699E-3</v>
      </c>
      <c r="E52" s="878">
        <v>5.9689166428073797E-3</v>
      </c>
      <c r="F52" s="878">
        <v>1.390041650373337E-2</v>
      </c>
      <c r="G52" s="878">
        <v>0</v>
      </c>
      <c r="H52" s="878">
        <v>9.38313061181823E-2</v>
      </c>
      <c r="I52" s="881">
        <v>442400.72576338187</v>
      </c>
      <c r="J52" s="881">
        <v>177659.92369071138</v>
      </c>
      <c r="K52" s="584"/>
      <c r="L52" s="872">
        <v>0.16022812815479417</v>
      </c>
      <c r="M52" s="872">
        <v>0.10643572866639743</v>
      </c>
      <c r="N52" s="872">
        <v>0.18484719286739468</v>
      </c>
      <c r="O52" s="872">
        <v>0.13192807533359929</v>
      </c>
    </row>
    <row r="53" spans="1:15" ht="26" x14ac:dyDescent="0.35">
      <c r="A53" s="850" t="s">
        <v>229</v>
      </c>
      <c r="B53" s="882">
        <v>163209.0773317228</v>
      </c>
      <c r="C53" s="882">
        <v>140300.83271701465</v>
      </c>
      <c r="D53" s="874">
        <v>1.023385507565884E-2</v>
      </c>
      <c r="E53" s="874">
        <v>9.5552524235294999E-3</v>
      </c>
      <c r="F53" s="874">
        <v>1.7108123527742079E-2</v>
      </c>
      <c r="G53" s="874">
        <v>0</v>
      </c>
      <c r="H53" s="874">
        <v>0.14018550308720859</v>
      </c>
      <c r="I53" s="882">
        <v>225491.56498668902</v>
      </c>
      <c r="J53" s="882">
        <v>193841.26701478567</v>
      </c>
      <c r="K53" s="584"/>
      <c r="L53" s="869">
        <v>7.1582697051356836E-2</v>
      </c>
      <c r="M53" s="869">
        <v>5.6043901895586543E-2</v>
      </c>
      <c r="N53" s="869">
        <v>6.4566400329250456E-2</v>
      </c>
      <c r="O53" s="869">
        <v>4.7123201222903401E-2</v>
      </c>
    </row>
    <row r="54" spans="1:15" ht="13.5" customHeight="1" x14ac:dyDescent="0.35">
      <c r="A54" s="858" t="s">
        <v>78</v>
      </c>
      <c r="B54" s="881">
        <v>135989.6873023723</v>
      </c>
      <c r="C54" s="881">
        <v>135989.6873023723</v>
      </c>
      <c r="D54" s="878">
        <v>1.1745444836049749E-2</v>
      </c>
      <c r="E54" s="878">
        <v>1.2364911694353751E-2</v>
      </c>
      <c r="F54" s="878">
        <v>1.8618673118743798E-2</v>
      </c>
      <c r="G54" s="878">
        <v>0</v>
      </c>
      <c r="H54" s="878">
        <v>0.14069342263447579</v>
      </c>
      <c r="I54" s="881">
        <v>189632.68064290757</v>
      </c>
      <c r="J54" s="881">
        <v>189632.68064290757</v>
      </c>
      <c r="K54" s="584"/>
      <c r="L54" s="870">
        <v>6.8057993955062526E-2</v>
      </c>
      <c r="M54" s="870">
        <v>6.8057993955062526E-2</v>
      </c>
      <c r="N54" s="870">
        <v>5.6883574695118871E-2</v>
      </c>
      <c r="O54" s="870">
        <v>5.6883574695118871E-2</v>
      </c>
    </row>
    <row r="55" spans="1:15" ht="13.5" customHeight="1" x14ac:dyDescent="0.35">
      <c r="A55" s="859" t="s">
        <v>294</v>
      </c>
      <c r="B55" s="883">
        <v>320958.33321756456</v>
      </c>
      <c r="C55" s="883">
        <v>152144.58887512214</v>
      </c>
      <c r="D55" s="879">
        <v>6.52209247871916E-3</v>
      </c>
      <c r="E55" s="879">
        <v>2.6560338227807202E-3</v>
      </c>
      <c r="F55" s="879">
        <v>1.339891510385546E-2</v>
      </c>
      <c r="G55" s="879">
        <v>0</v>
      </c>
      <c r="H55" s="879">
        <v>0.1389382885140476</v>
      </c>
      <c r="I55" s="883">
        <v>433310.78195034503</v>
      </c>
      <c r="J55" s="883">
        <v>205403.26874860874</v>
      </c>
      <c r="K55" s="584"/>
      <c r="L55" s="872">
        <v>9.056147982096617E-2</v>
      </c>
      <c r="M55" s="872">
        <v>9.4694557275442126E-2</v>
      </c>
      <c r="N55" s="872">
        <v>8.6934217336525232E-2</v>
      </c>
      <c r="O55" s="872">
        <v>8.042684411012832E-2</v>
      </c>
    </row>
    <row r="56" spans="1:15" ht="13.5" customHeight="1" x14ac:dyDescent="0.35">
      <c r="A56" s="850" t="s">
        <v>97</v>
      </c>
      <c r="B56" s="880">
        <v>168093.94888254869</v>
      </c>
      <c r="C56" s="880">
        <v>148291.22890302734</v>
      </c>
      <c r="D56" s="873">
        <v>1.2319212928050671E-2</v>
      </c>
      <c r="E56" s="873">
        <v>1.0636152531950511E-2</v>
      </c>
      <c r="F56" s="873">
        <v>2.4428923253164571E-2</v>
      </c>
      <c r="G56" s="873">
        <v>9.2805668677438998E-4</v>
      </c>
      <c r="H56" s="873">
        <v>0.10979459678003031</v>
      </c>
      <c r="I56" s="880">
        <v>207941.95339990486</v>
      </c>
      <c r="J56" s="880">
        <v>183444.84150178285</v>
      </c>
      <c r="K56" s="584"/>
      <c r="L56" s="869">
        <v>8.9818775979000162E-2</v>
      </c>
      <c r="M56" s="869">
        <v>9.6560169324117068E-2</v>
      </c>
      <c r="N56" s="869">
        <v>8.8826917924462123E-2</v>
      </c>
      <c r="O56" s="869">
        <v>8.6414483980889412E-2</v>
      </c>
    </row>
    <row r="57" spans="1:15" ht="13.5" customHeight="1" x14ac:dyDescent="0.35">
      <c r="A57" s="851" t="s">
        <v>78</v>
      </c>
      <c r="B57" s="881">
        <v>160961.85831885115</v>
      </c>
      <c r="C57" s="881">
        <v>160961.85831885115</v>
      </c>
      <c r="D57" s="878">
        <v>1.394645063509598E-2</v>
      </c>
      <c r="E57" s="878">
        <v>1.0024955182347769E-2</v>
      </c>
      <c r="F57" s="878">
        <v>2.7751083127392748E-2</v>
      </c>
      <c r="G57" s="878">
        <v>0</v>
      </c>
      <c r="H57" s="878">
        <v>0.11709251490018022</v>
      </c>
      <c r="I57" s="881">
        <v>192185.73977865177</v>
      </c>
      <c r="J57" s="881">
        <v>192185.73977865177</v>
      </c>
      <c r="K57" s="584"/>
      <c r="L57" s="870">
        <v>0.10611187051775203</v>
      </c>
      <c r="M57" s="870">
        <v>0.10611187051775203</v>
      </c>
      <c r="N57" s="870">
        <v>0.10198976750240167</v>
      </c>
      <c r="O57" s="870">
        <v>0.10198976750240167</v>
      </c>
    </row>
    <row r="58" spans="1:15" ht="13.5" customHeight="1" x14ac:dyDescent="0.35">
      <c r="A58" s="858" t="s">
        <v>294</v>
      </c>
      <c r="B58" s="881" t="s">
        <v>168</v>
      </c>
      <c r="C58" s="881" t="s">
        <v>168</v>
      </c>
      <c r="D58" s="878" t="s">
        <v>168</v>
      </c>
      <c r="E58" s="878" t="s">
        <v>168</v>
      </c>
      <c r="F58" s="878" t="s">
        <v>168</v>
      </c>
      <c r="G58" s="878" t="s">
        <v>168</v>
      </c>
      <c r="H58" s="878" t="s">
        <v>168</v>
      </c>
      <c r="I58" s="881" t="s">
        <v>168</v>
      </c>
      <c r="J58" s="881" t="s">
        <v>168</v>
      </c>
      <c r="K58" s="584"/>
      <c r="L58" s="872" t="s">
        <v>168</v>
      </c>
      <c r="M58" s="872" t="s">
        <v>168</v>
      </c>
      <c r="N58" s="872" t="s">
        <v>168</v>
      </c>
      <c r="O58" s="872" t="s">
        <v>168</v>
      </c>
    </row>
    <row r="59" spans="1:15" ht="13.5" customHeight="1" x14ac:dyDescent="0.35">
      <c r="A59" s="852" t="s">
        <v>66</v>
      </c>
      <c r="B59" s="882">
        <v>350302.0071425357</v>
      </c>
      <c r="C59" s="882">
        <v>240499.16853527268</v>
      </c>
      <c r="D59" s="874">
        <v>1.1074635316112569E-2</v>
      </c>
      <c r="E59" s="874">
        <v>6.6720410197697502E-3</v>
      </c>
      <c r="F59" s="874">
        <v>2.883580977811475E-2</v>
      </c>
      <c r="G59" s="874">
        <v>1.599921249929788E-2</v>
      </c>
      <c r="H59" s="874">
        <v>0.10638289848478895</v>
      </c>
      <c r="I59" s="882">
        <v>281383.57209957216</v>
      </c>
      <c r="J59" s="882">
        <v>193183.34965148085</v>
      </c>
      <c r="K59" s="584"/>
      <c r="L59" s="877">
        <v>8.7209139345688844E-2</v>
      </c>
      <c r="M59" s="877">
        <v>4.9269906288698741E-2</v>
      </c>
      <c r="N59" s="877">
        <v>7.4934117952141041E-2</v>
      </c>
      <c r="O59" s="877">
        <v>5.107174626924494E-2</v>
      </c>
    </row>
    <row r="60" spans="1:15" ht="13.5" customHeight="1" x14ac:dyDescent="0.35">
      <c r="A60" s="858" t="s">
        <v>78</v>
      </c>
      <c r="B60" s="881">
        <v>219544.17622752525</v>
      </c>
      <c r="C60" s="881">
        <v>219544.17622752525</v>
      </c>
      <c r="D60" s="878">
        <v>1.7879505284141738E-2</v>
      </c>
      <c r="E60" s="878">
        <v>8.5383816586524497E-3</v>
      </c>
      <c r="F60" s="878">
        <v>2.7344956104928389E-2</v>
      </c>
      <c r="G60" s="878">
        <v>1.33619841107907E-2</v>
      </c>
      <c r="H60" s="878">
        <v>0.11051612187606751</v>
      </c>
      <c r="I60" s="881">
        <v>189959.55912977137</v>
      </c>
      <c r="J60" s="881">
        <v>189959.55912977137</v>
      </c>
      <c r="K60" s="584"/>
      <c r="L60" s="870">
        <v>4.4677661653910183E-2</v>
      </c>
      <c r="M60" s="870">
        <v>4.4677661653910183E-2</v>
      </c>
      <c r="N60" s="870">
        <v>6.3800249806859333E-2</v>
      </c>
      <c r="O60" s="870">
        <v>6.3800249806859333E-2</v>
      </c>
    </row>
    <row r="61" spans="1:15" ht="13.5" customHeight="1" x14ac:dyDescent="0.35">
      <c r="A61" s="859" t="s">
        <v>294</v>
      </c>
      <c r="B61" s="883">
        <v>657993.85993371357</v>
      </c>
      <c r="C61" s="883">
        <v>259982.25027122977</v>
      </c>
      <c r="D61" s="879">
        <v>5.7318441364454797E-3</v>
      </c>
      <c r="E61" s="879">
        <v>5.2066980594303201E-3</v>
      </c>
      <c r="F61" s="879">
        <v>3.000634204290412E-2</v>
      </c>
      <c r="G61" s="879">
        <v>1.8069812031556751E-2</v>
      </c>
      <c r="H61" s="879">
        <v>0.10313773001246428</v>
      </c>
      <c r="I61" s="883">
        <v>496517.3330638911</v>
      </c>
      <c r="J61" s="883">
        <v>196180.6962174756</v>
      </c>
      <c r="K61" s="584"/>
      <c r="L61" s="872">
        <v>0.11623556788777192</v>
      </c>
      <c r="M61" s="872">
        <v>9.7628617980948268E-2</v>
      </c>
      <c r="N61" s="872">
        <v>9.5222848409146285E-2</v>
      </c>
      <c r="O61" s="872">
        <v>8.8525435248980766E-2</v>
      </c>
    </row>
    <row r="62" spans="1:15" ht="26" x14ac:dyDescent="0.35">
      <c r="A62" s="852" t="s">
        <v>99</v>
      </c>
      <c r="B62" s="882">
        <v>104157.11623143883</v>
      </c>
      <c r="C62" s="882">
        <v>104157.11623143883</v>
      </c>
      <c r="D62" s="874">
        <v>1.0626925780250211E-2</v>
      </c>
      <c r="E62" s="874">
        <v>1.6440562331765829E-2</v>
      </c>
      <c r="F62" s="874">
        <v>2.5723250580988431E-2</v>
      </c>
      <c r="G62" s="874">
        <v>0</v>
      </c>
      <c r="H62" s="874">
        <v>0.13806578164281019</v>
      </c>
      <c r="I62" s="882">
        <v>128516.9077060932</v>
      </c>
      <c r="J62" s="882">
        <v>128516.9077060932</v>
      </c>
      <c r="K62" s="584"/>
      <c r="L62" s="869">
        <v>0.10765933412933659</v>
      </c>
      <c r="M62" s="869">
        <v>0.10765933412933659</v>
      </c>
      <c r="N62" s="869">
        <v>0.12497534924396544</v>
      </c>
      <c r="O62" s="869">
        <v>0.12497534924396544</v>
      </c>
    </row>
    <row r="63" spans="1:15" ht="13.5" customHeight="1" x14ac:dyDescent="0.35">
      <c r="A63" s="858" t="s">
        <v>78</v>
      </c>
      <c r="B63" s="881">
        <v>104157.11623143883</v>
      </c>
      <c r="C63" s="881">
        <v>104157.11623143883</v>
      </c>
      <c r="D63" s="878">
        <v>1.0626925780250211E-2</v>
      </c>
      <c r="E63" s="878">
        <v>1.6440562331765829E-2</v>
      </c>
      <c r="F63" s="878">
        <v>2.5723250580988431E-2</v>
      </c>
      <c r="G63" s="878">
        <v>0</v>
      </c>
      <c r="H63" s="878">
        <v>0.13806578164281019</v>
      </c>
      <c r="I63" s="881">
        <v>128516.9077060932</v>
      </c>
      <c r="J63" s="881">
        <v>128516.9077060932</v>
      </c>
      <c r="K63" s="584"/>
      <c r="L63" s="870">
        <v>0.10765933412933659</v>
      </c>
      <c r="M63" s="870">
        <v>0.10765933412933659</v>
      </c>
      <c r="N63" s="870">
        <v>0.12497534924396544</v>
      </c>
      <c r="O63" s="870">
        <v>0.12497534924396544</v>
      </c>
    </row>
    <row r="64" spans="1:15" ht="13.5" customHeight="1" x14ac:dyDescent="0.35">
      <c r="A64" s="859" t="s">
        <v>294</v>
      </c>
      <c r="B64" s="883" t="s">
        <v>168</v>
      </c>
      <c r="C64" s="883" t="s">
        <v>168</v>
      </c>
      <c r="D64" s="879" t="s">
        <v>168</v>
      </c>
      <c r="E64" s="879" t="s">
        <v>168</v>
      </c>
      <c r="F64" s="879" t="s">
        <v>168</v>
      </c>
      <c r="G64" s="879" t="s">
        <v>168</v>
      </c>
      <c r="H64" s="879" t="s">
        <v>168</v>
      </c>
      <c r="I64" s="883" t="s">
        <v>168</v>
      </c>
      <c r="J64" s="883" t="s">
        <v>168</v>
      </c>
      <c r="K64" s="584"/>
      <c r="L64" s="872" t="s">
        <v>168</v>
      </c>
      <c r="M64" s="872" t="s">
        <v>168</v>
      </c>
      <c r="N64" s="872" t="s">
        <v>168</v>
      </c>
      <c r="O64" s="872" t="s">
        <v>168</v>
      </c>
    </row>
    <row r="65" spans="1:15" x14ac:dyDescent="0.35">
      <c r="A65" s="850" t="s">
        <v>100</v>
      </c>
      <c r="B65" s="880">
        <v>80290.622093059501</v>
      </c>
      <c r="C65" s="880">
        <v>79170.204130094236</v>
      </c>
      <c r="D65" s="873">
        <v>1.254950150760707E-2</v>
      </c>
      <c r="E65" s="873">
        <v>1.784245113107915E-2</v>
      </c>
      <c r="F65" s="873">
        <v>2.9820233750263811E-2</v>
      </c>
      <c r="G65" s="873">
        <v>1.030864673593181E-2</v>
      </c>
      <c r="H65" s="873">
        <v>0.14417446817586971</v>
      </c>
      <c r="I65" s="880">
        <v>148036.20093686742</v>
      </c>
      <c r="J65" s="880">
        <v>145970.42520397349</v>
      </c>
      <c r="K65" s="584"/>
      <c r="L65" s="869">
        <v>8.1506241735269255E-2</v>
      </c>
      <c r="M65" s="869">
        <v>8.1099230504674075E-2</v>
      </c>
      <c r="N65" s="869">
        <v>4.9930241820865189E-2</v>
      </c>
      <c r="O65" s="869">
        <v>4.9539696567415657E-2</v>
      </c>
    </row>
    <row r="66" spans="1:15" ht="13.5" customHeight="1" x14ac:dyDescent="0.35">
      <c r="A66" s="851" t="s">
        <v>78</v>
      </c>
      <c r="B66" s="881">
        <v>79352.865176112857</v>
      </c>
      <c r="C66" s="881">
        <v>79352.865176112857</v>
      </c>
      <c r="D66" s="878">
        <v>1.102022151892704E-2</v>
      </c>
      <c r="E66" s="878">
        <v>1.7974536787811229E-2</v>
      </c>
      <c r="F66" s="878">
        <v>2.9658018614847358E-2</v>
      </c>
      <c r="G66" s="878">
        <v>1.058020091282866E-2</v>
      </c>
      <c r="H66" s="878">
        <v>0.14610544642115036</v>
      </c>
      <c r="I66" s="881">
        <v>146746.86550126621</v>
      </c>
      <c r="J66" s="881">
        <v>146746.86550126621</v>
      </c>
      <c r="K66" s="584"/>
      <c r="L66" s="870">
        <v>8.2750508310986209E-2</v>
      </c>
      <c r="M66" s="870">
        <v>8.2750508310986209E-2</v>
      </c>
      <c r="N66" s="870">
        <v>5.0237150284488601E-2</v>
      </c>
      <c r="O66" s="870">
        <v>5.0237150284488601E-2</v>
      </c>
    </row>
    <row r="67" spans="1:15" ht="13.5" customHeight="1" x14ac:dyDescent="0.35">
      <c r="A67" s="858" t="s">
        <v>294</v>
      </c>
      <c r="B67" s="881" t="s">
        <v>168</v>
      </c>
      <c r="C67" s="881" t="s">
        <v>168</v>
      </c>
      <c r="D67" s="878" t="s">
        <v>168</v>
      </c>
      <c r="E67" s="878" t="s">
        <v>168</v>
      </c>
      <c r="F67" s="878" t="s">
        <v>168</v>
      </c>
      <c r="G67" s="878" t="s">
        <v>168</v>
      </c>
      <c r="H67" s="878" t="s">
        <v>168</v>
      </c>
      <c r="I67" s="881" t="s">
        <v>168</v>
      </c>
      <c r="J67" s="881" t="s">
        <v>168</v>
      </c>
      <c r="K67" s="584"/>
      <c r="L67" s="872" t="s">
        <v>168</v>
      </c>
      <c r="M67" s="872" t="s">
        <v>168</v>
      </c>
      <c r="N67" s="872" t="s">
        <v>168</v>
      </c>
      <c r="O67" s="872" t="s">
        <v>168</v>
      </c>
    </row>
    <row r="68" spans="1:15" ht="26" x14ac:dyDescent="0.35">
      <c r="A68" s="852" t="s">
        <v>101</v>
      </c>
      <c r="B68" s="882">
        <v>32795.955630037541</v>
      </c>
      <c r="C68" s="882">
        <v>32507.893386249136</v>
      </c>
      <c r="D68" s="874">
        <v>1.2390410087586391E-2</v>
      </c>
      <c r="E68" s="874">
        <v>8.6323458477141651E-2</v>
      </c>
      <c r="F68" s="874">
        <v>2.7800278404620168E-2</v>
      </c>
      <c r="G68" s="874">
        <v>6.9680807946850797E-3</v>
      </c>
      <c r="H68" s="874">
        <v>0.22170138621589261</v>
      </c>
      <c r="I68" s="882">
        <v>86822.100678297807</v>
      </c>
      <c r="J68" s="882">
        <v>86059.501490338705</v>
      </c>
      <c r="K68" s="584"/>
      <c r="L68" s="869">
        <v>5.0042879481494697E-2</v>
      </c>
      <c r="M68" s="869">
        <v>4.9795493160423872E-2</v>
      </c>
      <c r="N68" s="869">
        <v>3.1636769295064572E-2</v>
      </c>
      <c r="O68" s="869">
        <v>3.2025702259115912E-2</v>
      </c>
    </row>
    <row r="69" spans="1:15" ht="13.5" customHeight="1" x14ac:dyDescent="0.35">
      <c r="A69" s="858" t="s">
        <v>78</v>
      </c>
      <c r="B69" s="881">
        <v>32540.437457664299</v>
      </c>
      <c r="C69" s="881">
        <v>32540.437457664299</v>
      </c>
      <c r="D69" s="878">
        <v>1.2592917925722841E-2</v>
      </c>
      <c r="E69" s="878">
        <v>8.4130551427783584E-2</v>
      </c>
      <c r="F69" s="878">
        <v>2.7377141069307932E-2</v>
      </c>
      <c r="G69" s="878">
        <v>7.0855839427114899E-3</v>
      </c>
      <c r="H69" s="878">
        <v>0.22253435815549155</v>
      </c>
      <c r="I69" s="881">
        <v>86823.905899722187</v>
      </c>
      <c r="J69" s="881">
        <v>86823.905899722187</v>
      </c>
      <c r="K69" s="584"/>
      <c r="L69" s="870">
        <v>5.0517145022301778E-2</v>
      </c>
      <c r="M69" s="870">
        <v>5.0517145022301778E-2</v>
      </c>
      <c r="N69" s="870">
        <v>3.1549967816332958E-2</v>
      </c>
      <c r="O69" s="870">
        <v>3.1549967816332958E-2</v>
      </c>
    </row>
    <row r="70" spans="1:15" ht="13.5" customHeight="1" x14ac:dyDescent="0.35">
      <c r="A70" s="859" t="s">
        <v>294</v>
      </c>
      <c r="B70" s="883" t="s">
        <v>168</v>
      </c>
      <c r="C70" s="883" t="s">
        <v>168</v>
      </c>
      <c r="D70" s="879" t="s">
        <v>168</v>
      </c>
      <c r="E70" s="879" t="s">
        <v>168</v>
      </c>
      <c r="F70" s="879" t="s">
        <v>168</v>
      </c>
      <c r="G70" s="879" t="s">
        <v>168</v>
      </c>
      <c r="H70" s="879" t="s">
        <v>168</v>
      </c>
      <c r="I70" s="883" t="s">
        <v>168</v>
      </c>
      <c r="J70" s="883" t="s">
        <v>168</v>
      </c>
      <c r="K70" s="584"/>
      <c r="L70" s="872" t="s">
        <v>168</v>
      </c>
      <c r="M70" s="872" t="s">
        <v>168</v>
      </c>
      <c r="N70" s="872" t="s">
        <v>168</v>
      </c>
      <c r="O70" s="872" t="s">
        <v>168</v>
      </c>
    </row>
    <row r="71" spans="1:15" x14ac:dyDescent="0.35">
      <c r="A71" s="850" t="s">
        <v>102</v>
      </c>
      <c r="B71" s="880">
        <v>28119.931346655761</v>
      </c>
      <c r="C71" s="880">
        <v>27625.584143185537</v>
      </c>
      <c r="D71" s="873">
        <v>1.373806309685667E-2</v>
      </c>
      <c r="E71" s="873">
        <v>5.7204683719270732E-2</v>
      </c>
      <c r="F71" s="873">
        <v>1.9322295835695089E-2</v>
      </c>
      <c r="G71" s="873">
        <v>3.9893530926395698E-3</v>
      </c>
      <c r="H71" s="873">
        <v>0.22823145307248591</v>
      </c>
      <c r="I71" s="880">
        <v>73172.149795629462</v>
      </c>
      <c r="J71" s="880">
        <v>71885.786497744833</v>
      </c>
      <c r="K71" s="584"/>
      <c r="L71" s="869">
        <v>2.940113709638028E-2</v>
      </c>
      <c r="M71" s="869">
        <v>2.9657879705271679E-2</v>
      </c>
      <c r="N71" s="869">
        <v>1.6996986653180359E-2</v>
      </c>
      <c r="O71" s="869">
        <v>1.6299669667317159E-2</v>
      </c>
    </row>
    <row r="72" spans="1:15" ht="13.5" customHeight="1" x14ac:dyDescent="0.35">
      <c r="A72" s="851" t="s">
        <v>78</v>
      </c>
      <c r="B72" s="881">
        <v>27975.577799088533</v>
      </c>
      <c r="C72" s="881">
        <v>27975.577799088533</v>
      </c>
      <c r="D72" s="878">
        <v>1.37992242172354E-2</v>
      </c>
      <c r="E72" s="878">
        <v>5.7576958960630399E-2</v>
      </c>
      <c r="F72" s="878">
        <v>1.9322257989474761E-2</v>
      </c>
      <c r="G72" s="878">
        <v>3.8810571882705101E-3</v>
      </c>
      <c r="H72" s="878">
        <v>0.22831078702090898</v>
      </c>
      <c r="I72" s="881">
        <v>72226.792063628323</v>
      </c>
      <c r="J72" s="881">
        <v>72226.792063628323</v>
      </c>
      <c r="K72" s="584"/>
      <c r="L72" s="870">
        <v>2.9889058400180812E-2</v>
      </c>
      <c r="M72" s="870">
        <v>2.9889058400180812E-2</v>
      </c>
      <c r="N72" s="870">
        <v>1.6533692682430889E-2</v>
      </c>
      <c r="O72" s="870">
        <v>1.6533692682430889E-2</v>
      </c>
    </row>
    <row r="73" spans="1:15" ht="13.5" customHeight="1" x14ac:dyDescent="0.35">
      <c r="A73" s="858" t="s">
        <v>294</v>
      </c>
      <c r="B73" s="881">
        <v>36556.873258067957</v>
      </c>
      <c r="C73" s="881">
        <v>17713.673732662173</v>
      </c>
      <c r="D73" s="878">
        <v>1.100252320705968E-2</v>
      </c>
      <c r="E73" s="878">
        <v>4.0554011422605077E-2</v>
      </c>
      <c r="F73" s="878">
        <v>1.93239885752114E-2</v>
      </c>
      <c r="G73" s="878">
        <v>8.8330800300917504E-3</v>
      </c>
      <c r="H73" s="878">
        <v>0.22468310112629672</v>
      </c>
      <c r="I73" s="881">
        <v>128424.8845209921</v>
      </c>
      <c r="J73" s="881">
        <v>62228.42110977351</v>
      </c>
      <c r="K73" s="584"/>
      <c r="L73" s="872">
        <v>0.14551633794687049</v>
      </c>
      <c r="M73" s="872">
        <v>0.17154196133666086</v>
      </c>
      <c r="N73" s="872">
        <v>0.13254303018367208</v>
      </c>
      <c r="O73" s="872">
        <v>8.9198880300800948E-2</v>
      </c>
    </row>
    <row r="74" spans="1:15" ht="13.5" customHeight="1" x14ac:dyDescent="0.35">
      <c r="A74" s="852" t="s">
        <v>67</v>
      </c>
      <c r="B74" s="882">
        <v>270257.15945888433</v>
      </c>
      <c r="C74" s="882">
        <v>193918.57678682182</v>
      </c>
      <c r="D74" s="874">
        <v>1.539190915159316E-2</v>
      </c>
      <c r="E74" s="874">
        <v>7.6552770985146203E-3</v>
      </c>
      <c r="F74" s="874">
        <v>1.9729339816775798E-2</v>
      </c>
      <c r="G74" s="874">
        <v>1.2888419274587799E-3</v>
      </c>
      <c r="H74" s="874">
        <v>0.11993309471574477</v>
      </c>
      <c r="I74" s="882">
        <v>285175.61130713666</v>
      </c>
      <c r="J74" s="882">
        <v>204623.06637765528</v>
      </c>
      <c r="K74" s="584"/>
      <c r="L74" s="869">
        <v>6.7921291811437107E-2</v>
      </c>
      <c r="M74" s="869">
        <v>4.5107995379705883E-2</v>
      </c>
      <c r="N74" s="869">
        <v>8.6748587387795298E-2</v>
      </c>
      <c r="O74" s="869">
        <v>5.5643704614736098E-2</v>
      </c>
    </row>
    <row r="75" spans="1:15" ht="13.5" customHeight="1" x14ac:dyDescent="0.35">
      <c r="A75" s="851" t="s">
        <v>78</v>
      </c>
      <c r="B75" s="881">
        <v>210143.75746524788</v>
      </c>
      <c r="C75" s="881">
        <v>210143.75746524788</v>
      </c>
      <c r="D75" s="878">
        <v>2.3736437675112059E-2</v>
      </c>
      <c r="E75" s="878">
        <v>9.3148711721177894E-3</v>
      </c>
      <c r="F75" s="878">
        <v>2.082638819381431E-2</v>
      </c>
      <c r="G75" s="878">
        <v>1.68581762861335E-3</v>
      </c>
      <c r="H75" s="878">
        <v>0.10650129262338796</v>
      </c>
      <c r="I75" s="881">
        <v>202031.46745232173</v>
      </c>
      <c r="J75" s="881">
        <v>202031.46745232173</v>
      </c>
      <c r="K75" s="584"/>
      <c r="L75" s="870">
        <v>4.9356652689341397E-2</v>
      </c>
      <c r="M75" s="870">
        <v>4.9356652689341397E-2</v>
      </c>
      <c r="N75" s="870">
        <v>6.477838845397163E-2</v>
      </c>
      <c r="O75" s="870">
        <v>6.477838845397163E-2</v>
      </c>
    </row>
    <row r="76" spans="1:15" ht="13.5" customHeight="1" x14ac:dyDescent="0.35">
      <c r="A76" s="858" t="s">
        <v>294</v>
      </c>
      <c r="B76" s="881">
        <v>424659.37806854042</v>
      </c>
      <c r="C76" s="881">
        <v>176588.75499589596</v>
      </c>
      <c r="D76" s="878">
        <v>4.7857092741404898E-3</v>
      </c>
      <c r="E76" s="878">
        <v>5.54587254552399E-3</v>
      </c>
      <c r="F76" s="878">
        <v>1.833495134661707E-2</v>
      </c>
      <c r="G76" s="878">
        <v>7.8427134314472998E-4</v>
      </c>
      <c r="H76" s="878">
        <v>0.137005404709581</v>
      </c>
      <c r="I76" s="881">
        <v>498732.65266278695</v>
      </c>
      <c r="J76" s="881">
        <v>207391.10627931898</v>
      </c>
      <c r="K76" s="584"/>
      <c r="L76" s="872">
        <v>0.10399076494900583</v>
      </c>
      <c r="M76" s="872">
        <v>9.0019488970665404E-2</v>
      </c>
      <c r="N76" s="872">
        <v>0.11917424799057003</v>
      </c>
      <c r="O76" s="872">
        <v>0.10932109837865953</v>
      </c>
    </row>
    <row r="77" spans="1:15" ht="13.5" customHeight="1" x14ac:dyDescent="0.35">
      <c r="A77" s="852" t="s">
        <v>58</v>
      </c>
      <c r="B77" s="882">
        <v>578516.59994898539</v>
      </c>
      <c r="C77" s="882">
        <v>306082.22608164517</v>
      </c>
      <c r="D77" s="874">
        <v>2.5413234571111101E-3</v>
      </c>
      <c r="E77" s="874">
        <v>5.5936723035411402E-3</v>
      </c>
      <c r="F77" s="874">
        <v>2.4656811441290689E-2</v>
      </c>
      <c r="G77" s="874">
        <v>3.5246161072295522E-2</v>
      </c>
      <c r="H77" s="874">
        <v>7.8977079899146235E-2</v>
      </c>
      <c r="I77" s="882">
        <v>457116.81224971841</v>
      </c>
      <c r="J77" s="882">
        <v>241851.88719749314</v>
      </c>
      <c r="K77" s="584"/>
      <c r="L77" s="869">
        <v>0.59577066979910154</v>
      </c>
      <c r="M77" s="869">
        <v>0.35814800422680632</v>
      </c>
      <c r="N77" s="869">
        <v>0.35773464831172819</v>
      </c>
      <c r="O77" s="869">
        <v>0.19744727265855627</v>
      </c>
    </row>
    <row r="78" spans="1:15" ht="13.5" customHeight="1" x14ac:dyDescent="0.35">
      <c r="A78" s="858" t="s">
        <v>78</v>
      </c>
      <c r="B78" s="881" t="s">
        <v>168</v>
      </c>
      <c r="C78" s="881" t="s">
        <v>168</v>
      </c>
      <c r="D78" s="878" t="s">
        <v>168</v>
      </c>
      <c r="E78" s="878" t="s">
        <v>168</v>
      </c>
      <c r="F78" s="878" t="s">
        <v>168</v>
      </c>
      <c r="G78" s="878" t="s">
        <v>168</v>
      </c>
      <c r="H78" s="878" t="s">
        <v>168</v>
      </c>
      <c r="I78" s="881" t="s">
        <v>168</v>
      </c>
      <c r="J78" s="881" t="s">
        <v>168</v>
      </c>
      <c r="K78" s="584"/>
      <c r="L78" s="870" t="s">
        <v>168</v>
      </c>
      <c r="M78" s="870" t="s">
        <v>168</v>
      </c>
      <c r="N78" s="870" t="s">
        <v>168</v>
      </c>
      <c r="O78" s="870" t="s">
        <v>168</v>
      </c>
    </row>
    <row r="79" spans="1:15" ht="13.5" customHeight="1" thickBot="1" x14ac:dyDescent="0.4">
      <c r="A79" s="859" t="s">
        <v>294</v>
      </c>
      <c r="B79" s="883">
        <v>714693.53903329745</v>
      </c>
      <c r="C79" s="883">
        <v>311062.86963705026</v>
      </c>
      <c r="D79" s="879">
        <v>2.6248578805420199E-3</v>
      </c>
      <c r="E79" s="879">
        <v>5.4428909447821602E-3</v>
      </c>
      <c r="F79" s="879">
        <v>2.640689942068386E-2</v>
      </c>
      <c r="G79" s="879">
        <v>4.1592974802933759E-2</v>
      </c>
      <c r="H79" s="879">
        <v>7.5226637560537449E-2</v>
      </c>
      <c r="I79" s="883">
        <v>549438.65368601843</v>
      </c>
      <c r="J79" s="883">
        <v>239137.41340976028</v>
      </c>
      <c r="K79" s="584"/>
      <c r="L79" s="870">
        <v>0.66565953516383725</v>
      </c>
      <c r="M79" s="870">
        <v>0.43452048278179795</v>
      </c>
      <c r="N79" s="870">
        <v>0.39454214501212997</v>
      </c>
      <c r="O79" s="870">
        <v>0.22443718865978232</v>
      </c>
    </row>
    <row r="80" spans="1:15" ht="48" customHeight="1" x14ac:dyDescent="0.35">
      <c r="A80" s="1271" t="s">
        <v>307</v>
      </c>
      <c r="B80" s="1271"/>
      <c r="C80" s="1271"/>
      <c r="D80" s="1271"/>
      <c r="E80" s="1271"/>
      <c r="F80" s="1271"/>
      <c r="G80" s="1271"/>
      <c r="H80" s="1271"/>
      <c r="I80" s="1271"/>
      <c r="J80" s="1271"/>
      <c r="L80" s="1184"/>
      <c r="M80" s="1184"/>
      <c r="N80" s="1184"/>
      <c r="O80" s="1184"/>
    </row>
    <row r="81" spans="1:15" s="856" customFormat="1" ht="13.5" customHeight="1" x14ac:dyDescent="0.3">
      <c r="A81" s="1294" t="s">
        <v>343</v>
      </c>
      <c r="B81" s="1294"/>
      <c r="C81" s="1294"/>
      <c r="D81" s="1294"/>
      <c r="E81" s="1294"/>
      <c r="F81" s="1294"/>
      <c r="G81" s="1294"/>
      <c r="H81" s="1294"/>
      <c r="I81" s="1294"/>
      <c r="J81" s="1294"/>
      <c r="L81" s="857"/>
      <c r="M81" s="857"/>
      <c r="N81" s="857"/>
      <c r="O81" s="857"/>
    </row>
    <row r="82" spans="1:15" s="856" customFormat="1" ht="13.5" customHeight="1" x14ac:dyDescent="0.3">
      <c r="A82" s="855"/>
      <c r="L82" s="857"/>
      <c r="M82" s="857"/>
      <c r="N82" s="857"/>
      <c r="O82" s="857"/>
    </row>
    <row r="83" spans="1:15" ht="13.5" customHeight="1" x14ac:dyDescent="0.35"/>
    <row r="84" spans="1:15" ht="13.5" customHeight="1" x14ac:dyDescent="0.35"/>
    <row r="85" spans="1:15" ht="13.5" customHeight="1" x14ac:dyDescent="0.35"/>
    <row r="86" spans="1:15" ht="13.5" customHeight="1" x14ac:dyDescent="0.35"/>
    <row r="87" spans="1:15" ht="13.5" customHeight="1" x14ac:dyDescent="0.35"/>
    <row r="88" spans="1:15" ht="13.5" customHeight="1" x14ac:dyDescent="0.35"/>
    <row r="89" spans="1:15" ht="13.5" customHeight="1" x14ac:dyDescent="0.35"/>
    <row r="90" spans="1:15" ht="13.5" customHeight="1" x14ac:dyDescent="0.35"/>
    <row r="91" spans="1:15" ht="13.5" customHeight="1" x14ac:dyDescent="0.35"/>
    <row r="92" spans="1:15" ht="13.5" customHeight="1" x14ac:dyDescent="0.35"/>
    <row r="93" spans="1:15" ht="13.5" customHeight="1" x14ac:dyDescent="0.35"/>
  </sheetData>
  <mergeCells count="18">
    <mergeCell ref="A1:J1"/>
    <mergeCell ref="A81:J81"/>
    <mergeCell ref="F4:F7"/>
    <mergeCell ref="G4:G7"/>
    <mergeCell ref="H4:H7"/>
    <mergeCell ref="A80:J80"/>
    <mergeCell ref="A3:A7"/>
    <mergeCell ref="D3:H3"/>
    <mergeCell ref="D4:D7"/>
    <mergeCell ref="E4:E7"/>
    <mergeCell ref="B3:B7"/>
    <mergeCell ref="C3:C7"/>
    <mergeCell ref="L3:L7"/>
    <mergeCell ref="M3:M7"/>
    <mergeCell ref="N3:N7"/>
    <mergeCell ref="O3:O7"/>
    <mergeCell ref="I3:I7"/>
    <mergeCell ref="J3:J7"/>
  </mergeCells>
  <conditionalFormatting sqref="L8:O79">
    <cfRule type="cellIs" dxfId="43" priority="6" operator="greaterThan">
      <formula>0.15</formula>
    </cfRule>
  </conditionalFormatting>
  <conditionalFormatting sqref="I8:J79">
    <cfRule type="expression" dxfId="42" priority="3">
      <formula>N8&gt;15%</formula>
    </cfRule>
  </conditionalFormatting>
  <conditionalFormatting sqref="B8:B79">
    <cfRule type="expression" dxfId="41" priority="5">
      <formula>$L8&gt;15%</formula>
    </cfRule>
  </conditionalFormatting>
  <conditionalFormatting sqref="C8:H79">
    <cfRule type="expression" dxfId="40" priority="4">
      <formula>$M8&gt;15%</formula>
    </cfRule>
  </conditionalFormatting>
  <conditionalFormatting sqref="L8:O79 B8:J79">
    <cfRule type="containsText" dxfId="39" priority="2" operator="containsText" text=".">
      <formula>NOT(ISERROR(SEARCH(".",B8)))</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rowBreaks count="2" manualBreakCount="2">
    <brk id="34"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7" r:id="rId4" name="Button 47">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1248" r:id="rId5" name="Button 48">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1249" r:id="rId6" name="Button 49">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1250" r:id="rId7" name="Button 50">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51254" r:id="rId8" name="Button 54">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5"/>
  <dimension ref="A1:Q99"/>
  <sheetViews>
    <sheetView showGridLines="0" zoomScaleNormal="100" workbookViewId="0"/>
  </sheetViews>
  <sheetFormatPr baseColWidth="10" defaultColWidth="11" defaultRowHeight="14.5" x14ac:dyDescent="0.35"/>
  <cols>
    <col min="1" max="1" width="39.58203125" style="662" customWidth="1"/>
    <col min="2" max="2" width="11.08203125" style="662" customWidth="1"/>
    <col min="3" max="3" width="10.58203125" style="662" customWidth="1"/>
    <col min="4" max="4" width="12.33203125" style="662" customWidth="1"/>
    <col min="5" max="6" width="11.58203125" style="662" customWidth="1"/>
    <col min="7" max="7" width="7.33203125" style="662" customWidth="1"/>
    <col min="8" max="12" width="7.58203125" style="662" customWidth="1"/>
    <col min="13" max="13" width="10.58203125" style="662" customWidth="1"/>
    <col min="14" max="14" width="15.58203125" style="586" customWidth="1"/>
    <col min="15" max="16384" width="11" style="662"/>
  </cols>
  <sheetData>
    <row r="1" spans="1:17" ht="13.5" customHeight="1" x14ac:dyDescent="0.35">
      <c r="A1" s="1238" t="s">
        <v>176</v>
      </c>
      <c r="B1" s="1238"/>
      <c r="C1" s="1238"/>
      <c r="D1" s="1238"/>
      <c r="E1" s="1238"/>
      <c r="F1" s="1238"/>
      <c r="G1" s="1238"/>
      <c r="H1" s="1238"/>
      <c r="I1" s="1238"/>
      <c r="J1" s="1238"/>
      <c r="K1" s="1238"/>
      <c r="L1" s="1238"/>
      <c r="M1" s="802"/>
      <c r="N1" s="555"/>
      <c r="O1" s="808"/>
      <c r="P1" s="808"/>
      <c r="Q1" s="808"/>
    </row>
    <row r="2" spans="1:17" ht="13.5" customHeight="1" x14ac:dyDescent="0.35">
      <c r="A2" s="1238" t="s">
        <v>434</v>
      </c>
      <c r="B2" s="1238"/>
      <c r="C2" s="1238"/>
      <c r="D2" s="1238"/>
      <c r="E2" s="1238"/>
      <c r="F2" s="1238"/>
      <c r="G2" s="1238"/>
      <c r="H2" s="1238"/>
      <c r="I2" s="1238"/>
      <c r="J2" s="1238"/>
      <c r="K2" s="1238"/>
      <c r="L2" s="1238"/>
      <c r="M2" s="657"/>
      <c r="N2" s="555"/>
      <c r="O2" s="808"/>
      <c r="P2" s="808"/>
      <c r="Q2" s="808"/>
    </row>
    <row r="3" spans="1:17" ht="14.25" customHeight="1" x14ac:dyDescent="0.35">
      <c r="A3" s="862"/>
      <c r="B3" s="1336" t="s">
        <v>48</v>
      </c>
      <c r="C3" s="1336" t="s">
        <v>265</v>
      </c>
      <c r="D3" s="1336" t="s">
        <v>266</v>
      </c>
      <c r="E3" s="1336" t="s">
        <v>267</v>
      </c>
      <c r="F3" s="1336" t="s">
        <v>268</v>
      </c>
      <c r="G3" s="1335" t="s">
        <v>72</v>
      </c>
      <c r="H3" s="1335"/>
      <c r="I3" s="1335"/>
      <c r="J3" s="1335"/>
      <c r="K3" s="1335"/>
      <c r="L3" s="1335"/>
      <c r="M3" s="808"/>
      <c r="N3" s="1270" t="s">
        <v>287</v>
      </c>
      <c r="O3" s="808"/>
      <c r="P3" s="808"/>
      <c r="Q3" s="808"/>
    </row>
    <row r="4" spans="1:17" ht="25.5" customHeight="1" x14ac:dyDescent="0.35">
      <c r="A4" s="862" t="s">
        <v>84</v>
      </c>
      <c r="B4" s="1336"/>
      <c r="C4" s="1336"/>
      <c r="D4" s="1336"/>
      <c r="E4" s="1336"/>
      <c r="F4" s="1336"/>
      <c r="G4" s="1337" t="s">
        <v>442</v>
      </c>
      <c r="H4" s="1338"/>
      <c r="I4" s="1337" t="s">
        <v>443</v>
      </c>
      <c r="J4" s="1338"/>
      <c r="K4" s="1339" t="s">
        <v>228</v>
      </c>
      <c r="L4" s="1339"/>
      <c r="M4" s="848"/>
      <c r="N4" s="1270"/>
      <c r="O4" s="808"/>
      <c r="P4" s="808"/>
      <c r="Q4" s="808"/>
    </row>
    <row r="5" spans="1:17" ht="14.25" customHeight="1" x14ac:dyDescent="0.35">
      <c r="A5" s="862"/>
      <c r="B5" s="1336"/>
      <c r="C5" s="1336"/>
      <c r="D5" s="1336"/>
      <c r="E5" s="1336"/>
      <c r="F5" s="1336"/>
      <c r="G5" s="800" t="s">
        <v>187</v>
      </c>
      <c r="H5" s="800" t="s">
        <v>299</v>
      </c>
      <c r="I5" s="800" t="s">
        <v>187</v>
      </c>
      <c r="J5" s="800" t="s">
        <v>299</v>
      </c>
      <c r="K5" s="800" t="s">
        <v>187</v>
      </c>
      <c r="L5" s="800" t="s">
        <v>299</v>
      </c>
      <c r="M5" s="661"/>
      <c r="N5" s="1270"/>
    </row>
    <row r="6" spans="1:17" s="861" customFormat="1" ht="13.5" customHeight="1" x14ac:dyDescent="0.3">
      <c r="A6" s="863" t="s">
        <v>7</v>
      </c>
      <c r="B6" s="896">
        <v>3578</v>
      </c>
      <c r="C6" s="909">
        <v>45.44694667358921</v>
      </c>
      <c r="D6" s="900">
        <v>7.6404126792087723</v>
      </c>
      <c r="E6" s="900">
        <v>1.3939979643700693</v>
      </c>
      <c r="F6" s="900">
        <v>36.412536062966034</v>
      </c>
      <c r="G6" s="914">
        <v>30.236176143997302</v>
      </c>
      <c r="H6" s="894">
        <v>0.83037819974175053</v>
      </c>
      <c r="I6" s="806">
        <v>5.6463205452078808</v>
      </c>
      <c r="J6" s="894">
        <v>0.15506529222364612</v>
      </c>
      <c r="K6" s="914">
        <v>0.5302363770403371</v>
      </c>
      <c r="L6" s="894">
        <v>1.456191834931329E-2</v>
      </c>
      <c r="M6" s="809"/>
      <c r="N6" s="892">
        <v>4.1091831140476001E-3</v>
      </c>
    </row>
    <row r="7" spans="1:17" s="861" customFormat="1" ht="27" customHeight="1" x14ac:dyDescent="0.3">
      <c r="A7" s="917" t="s">
        <v>470</v>
      </c>
      <c r="B7" s="807">
        <v>2579</v>
      </c>
      <c r="C7" s="910">
        <v>48.451684994394704</v>
      </c>
      <c r="D7" s="901">
        <v>7.6326197655035299</v>
      </c>
      <c r="E7" s="901">
        <v>1.4080119195120677</v>
      </c>
      <c r="F7" s="901">
        <v>39.41105336770049</v>
      </c>
      <c r="G7" s="901">
        <v>32.800109422778888</v>
      </c>
      <c r="H7" s="888">
        <v>0.83225660366795395</v>
      </c>
      <c r="I7" s="659">
        <v>5.919486371461792</v>
      </c>
      <c r="J7" s="888">
        <v>0.15019863377498899</v>
      </c>
      <c r="K7" s="901">
        <v>0.69143957304463921</v>
      </c>
      <c r="L7" s="888">
        <v>1.7544305821861429E-2</v>
      </c>
      <c r="M7" s="809"/>
      <c r="N7" s="558">
        <v>3.9027248620060601E-3</v>
      </c>
    </row>
    <row r="8" spans="1:17" s="861" customFormat="1" ht="13.5" customHeight="1" x14ac:dyDescent="0.3">
      <c r="A8" s="864" t="s">
        <v>86</v>
      </c>
      <c r="B8" s="798">
        <v>898</v>
      </c>
      <c r="C8" s="911">
        <v>49.400632894701545</v>
      </c>
      <c r="D8" s="903">
        <v>8.1662107948998273</v>
      </c>
      <c r="E8" s="903">
        <v>1.3888424988374064</v>
      </c>
      <c r="F8" s="903">
        <v>39.845579582148083</v>
      </c>
      <c r="G8" s="903">
        <v>32.570914074859573</v>
      </c>
      <c r="H8" s="655">
        <v>0.81742854330200887</v>
      </c>
      <c r="I8" s="895">
        <v>6.3530355130192531</v>
      </c>
      <c r="J8" s="655">
        <v>0.15944141306619589</v>
      </c>
      <c r="K8" s="903">
        <v>0.92077228693795332</v>
      </c>
      <c r="L8" s="655">
        <v>2.3108517847999499E-2</v>
      </c>
      <c r="M8" s="809"/>
      <c r="N8" s="538">
        <v>6.7439363340159701E-3</v>
      </c>
      <c r="O8" s="865"/>
      <c r="P8" s="575"/>
      <c r="Q8" s="866"/>
    </row>
    <row r="9" spans="1:17" s="861" customFormat="1" ht="13.5" customHeight="1" x14ac:dyDescent="0.3">
      <c r="A9" s="864" t="s">
        <v>87</v>
      </c>
      <c r="B9" s="798">
        <v>34</v>
      </c>
      <c r="C9" s="911">
        <v>50.163883382006624</v>
      </c>
      <c r="D9" s="903">
        <v>9.6996440407511955</v>
      </c>
      <c r="E9" s="903">
        <v>1.2384509743924403</v>
      </c>
      <c r="F9" s="903">
        <v>39.225788633852957</v>
      </c>
      <c r="G9" s="903">
        <v>33.842027740272499</v>
      </c>
      <c r="H9" s="655">
        <v>0.86274945434916961</v>
      </c>
      <c r="I9" s="895">
        <v>3.7837854424941697</v>
      </c>
      <c r="J9" s="655">
        <v>9.6461679274655973E-2</v>
      </c>
      <c r="K9" s="903">
        <v>1.5999754510862896</v>
      </c>
      <c r="L9" s="655">
        <v>4.0788866376174418E-2</v>
      </c>
      <c r="M9" s="809"/>
      <c r="N9" s="538">
        <v>3.4480444722948103E-2</v>
      </c>
      <c r="O9" s="865"/>
      <c r="P9" s="575"/>
      <c r="Q9" s="866"/>
    </row>
    <row r="10" spans="1:17" s="861" customFormat="1" ht="13.5" customHeight="1" x14ac:dyDescent="0.3">
      <c r="A10" s="864" t="s">
        <v>63</v>
      </c>
      <c r="B10" s="798">
        <v>74</v>
      </c>
      <c r="C10" s="911">
        <v>45.445812519099469</v>
      </c>
      <c r="D10" s="903">
        <v>6.1221435868215588</v>
      </c>
      <c r="E10" s="903">
        <v>1.3534846535371303</v>
      </c>
      <c r="F10" s="903">
        <v>37.970184557995402</v>
      </c>
      <c r="G10" s="903">
        <v>32.76637516393469</v>
      </c>
      <c r="H10" s="655">
        <v>0.86295011587019155</v>
      </c>
      <c r="I10" s="895">
        <v>4.4538941164567198</v>
      </c>
      <c r="J10" s="655">
        <v>0.11729977529221308</v>
      </c>
      <c r="K10" s="903">
        <v>0.74991527760396903</v>
      </c>
      <c r="L10" s="655">
        <v>1.975010883759476E-2</v>
      </c>
      <c r="M10" s="809"/>
      <c r="N10" s="538">
        <v>2.164301731637849E-2</v>
      </c>
      <c r="O10" s="865"/>
      <c r="P10" s="575"/>
      <c r="Q10" s="866"/>
    </row>
    <row r="11" spans="1:17" s="861" customFormat="1" ht="13.5" customHeight="1" x14ac:dyDescent="0.3">
      <c r="A11" s="864" t="s">
        <v>88</v>
      </c>
      <c r="B11" s="798">
        <v>78</v>
      </c>
      <c r="C11" s="911">
        <v>49.22067500419486</v>
      </c>
      <c r="D11" s="903">
        <v>8.0050941179034325</v>
      </c>
      <c r="E11" s="903">
        <v>1.2599147339199412</v>
      </c>
      <c r="F11" s="903">
        <v>39.955666139698444</v>
      </c>
      <c r="G11" s="903">
        <v>34.241529546103884</v>
      </c>
      <c r="H11" s="655">
        <v>0.8569880783962901</v>
      </c>
      <c r="I11" s="895">
        <v>5.2629741669477337</v>
      </c>
      <c r="J11" s="655">
        <v>0.13172034595910895</v>
      </c>
      <c r="K11" s="903">
        <v>0.45116242664683021</v>
      </c>
      <c r="L11" s="655">
        <v>1.129157564460106E-2</v>
      </c>
      <c r="M11" s="809"/>
      <c r="N11" s="538">
        <v>2.0507741036127531E-2</v>
      </c>
      <c r="O11" s="865"/>
      <c r="P11" s="575"/>
      <c r="Q11" s="866"/>
    </row>
    <row r="12" spans="1:17" s="861" customFormat="1" ht="13.5" customHeight="1" x14ac:dyDescent="0.3">
      <c r="A12" s="864" t="s">
        <v>64</v>
      </c>
      <c r="B12" s="798">
        <v>105</v>
      </c>
      <c r="C12" s="911">
        <v>45.815425325959453</v>
      </c>
      <c r="D12" s="903">
        <v>6.8835345000956165</v>
      </c>
      <c r="E12" s="903">
        <v>1.3188543627966882</v>
      </c>
      <c r="F12" s="903">
        <v>37.613036538053535</v>
      </c>
      <c r="G12" s="903">
        <v>32.224773797678516</v>
      </c>
      <c r="H12" s="655">
        <v>0.85674480881319826</v>
      </c>
      <c r="I12" s="895">
        <v>5.1578159444699399</v>
      </c>
      <c r="J12" s="655">
        <v>0.13712841129568784</v>
      </c>
      <c r="K12" s="903">
        <v>0.23044679590511405</v>
      </c>
      <c r="L12" s="655">
        <v>6.1267798911148396E-3</v>
      </c>
      <c r="M12" s="809"/>
      <c r="N12" s="538">
        <v>1.8743459091633181E-2</v>
      </c>
      <c r="O12" s="865"/>
      <c r="P12" s="575"/>
      <c r="Q12" s="866"/>
    </row>
    <row r="13" spans="1:17" s="861" customFormat="1" ht="13.5" customHeight="1" x14ac:dyDescent="0.3">
      <c r="A13" s="864" t="s">
        <v>65</v>
      </c>
      <c r="B13" s="798">
        <v>361</v>
      </c>
      <c r="C13" s="911">
        <v>45.506943146614333</v>
      </c>
      <c r="D13" s="903">
        <v>7.1521185362888193</v>
      </c>
      <c r="E13" s="903">
        <v>1.4755911360704099</v>
      </c>
      <c r="F13" s="903">
        <v>36.879233599583088</v>
      </c>
      <c r="G13" s="903">
        <v>31.451865490952372</v>
      </c>
      <c r="H13" s="655">
        <v>0.85283403208541542</v>
      </c>
      <c r="I13" s="895">
        <v>5.0764058314795095</v>
      </c>
      <c r="J13" s="655">
        <v>0.13764943942698682</v>
      </c>
      <c r="K13" s="903">
        <v>0.35096227715121142</v>
      </c>
      <c r="L13" s="655">
        <v>9.5165284875979392E-3</v>
      </c>
      <c r="M13" s="809"/>
      <c r="N13" s="538">
        <v>9.8250546764817002E-3</v>
      </c>
      <c r="O13" s="865"/>
      <c r="P13" s="575"/>
    </row>
    <row r="14" spans="1:17" s="861" customFormat="1" ht="13.5" customHeight="1" x14ac:dyDescent="0.3">
      <c r="A14" s="864" t="s">
        <v>89</v>
      </c>
      <c r="B14" s="798">
        <v>164</v>
      </c>
      <c r="C14" s="911">
        <v>45.332678078529511</v>
      </c>
      <c r="D14" s="903">
        <v>7.149854423682239</v>
      </c>
      <c r="E14" s="903">
        <v>1.4774100716392555</v>
      </c>
      <c r="F14" s="903">
        <v>36.705413643555865</v>
      </c>
      <c r="G14" s="903">
        <v>31.535821416159013</v>
      </c>
      <c r="H14" s="655">
        <v>0.85915995178263183</v>
      </c>
      <c r="I14" s="895">
        <v>4.4931164377679904</v>
      </c>
      <c r="J14" s="655">
        <v>0.12241018399630045</v>
      </c>
      <c r="K14" s="903">
        <v>0.67647578962889865</v>
      </c>
      <c r="L14" s="655">
        <v>1.842986422106874E-2</v>
      </c>
      <c r="M14" s="809"/>
      <c r="N14" s="538">
        <v>1.7308862962775239E-2</v>
      </c>
      <c r="O14" s="865"/>
      <c r="P14" s="575"/>
    </row>
    <row r="15" spans="1:17" s="861" customFormat="1" ht="13.5" customHeight="1" x14ac:dyDescent="0.3">
      <c r="A15" s="864" t="s">
        <v>90</v>
      </c>
      <c r="B15" s="798">
        <v>11</v>
      </c>
      <c r="C15" s="911">
        <v>57.256204287211098</v>
      </c>
      <c r="D15" s="903">
        <v>8.6666666666666661</v>
      </c>
      <c r="E15" s="903">
        <v>1.1728708694378533</v>
      </c>
      <c r="F15" s="903">
        <v>47.416666666666671</v>
      </c>
      <c r="G15" s="903">
        <v>39.583333333333336</v>
      </c>
      <c r="H15" s="655">
        <v>0.83479789103690683</v>
      </c>
      <c r="I15" s="895">
        <v>7.8333333333333339</v>
      </c>
      <c r="J15" s="655">
        <v>0.16520210896309315</v>
      </c>
      <c r="K15" s="903">
        <v>0</v>
      </c>
      <c r="L15" s="655">
        <v>0</v>
      </c>
      <c r="M15" s="809"/>
      <c r="N15" s="538">
        <v>5.9603944620542443E-2</v>
      </c>
      <c r="O15" s="865"/>
      <c r="P15" s="575"/>
    </row>
    <row r="16" spans="1:17" s="861" customFormat="1" ht="13.5" customHeight="1" x14ac:dyDescent="0.3">
      <c r="A16" s="864" t="s">
        <v>91</v>
      </c>
      <c r="B16" s="798">
        <v>23</v>
      </c>
      <c r="C16" s="911">
        <v>53.989924584327134</v>
      </c>
      <c r="D16" s="903">
        <v>6.7007520346141956</v>
      </c>
      <c r="E16" s="903">
        <v>2.2018131634676212</v>
      </c>
      <c r="F16" s="903">
        <v>45.087359637375094</v>
      </c>
      <c r="G16" s="903">
        <v>35.107798495930773</v>
      </c>
      <c r="H16" s="655">
        <v>0.77866166433991446</v>
      </c>
      <c r="I16" s="895">
        <v>8.7778922427114452</v>
      </c>
      <c r="J16" s="655">
        <v>0.1946863225815296</v>
      </c>
      <c r="K16" s="903">
        <v>1.2016688987328732</v>
      </c>
      <c r="L16" s="655">
        <v>2.6652013078555869E-2</v>
      </c>
      <c r="M16" s="809"/>
      <c r="N16" s="538">
        <v>1.985378461477592E-2</v>
      </c>
      <c r="O16" s="865"/>
      <c r="P16" s="575"/>
    </row>
    <row r="17" spans="1:17" s="861" customFormat="1" ht="13.5" customHeight="1" x14ac:dyDescent="0.3">
      <c r="A17" s="864" t="s">
        <v>92</v>
      </c>
      <c r="B17" s="798">
        <v>26</v>
      </c>
      <c r="C17" s="911">
        <v>49.082593761389788</v>
      </c>
      <c r="D17" s="903">
        <v>7.7330213617616952</v>
      </c>
      <c r="E17" s="903">
        <v>1.5979680034561758</v>
      </c>
      <c r="F17" s="903">
        <v>39.751604686900471</v>
      </c>
      <c r="G17" s="903">
        <v>31.6777900535442</v>
      </c>
      <c r="H17" s="655">
        <v>0.79689336576601466</v>
      </c>
      <c r="I17" s="895">
        <v>7.998349519991824</v>
      </c>
      <c r="J17" s="655">
        <v>0.20120821745411341</v>
      </c>
      <c r="K17" s="903">
        <v>7.5465113364453371E-2</v>
      </c>
      <c r="L17" s="655">
        <v>1.8984167798720801E-3</v>
      </c>
      <c r="M17" s="809"/>
      <c r="N17" s="538">
        <v>3.7416596110793822E-2</v>
      </c>
      <c r="O17" s="865"/>
      <c r="P17" s="575"/>
    </row>
    <row r="18" spans="1:17" s="861" customFormat="1" ht="13.5" customHeight="1" x14ac:dyDescent="0.3">
      <c r="A18" s="864" t="s">
        <v>93</v>
      </c>
      <c r="B18" s="798">
        <v>14</v>
      </c>
      <c r="C18" s="911">
        <v>52.917901865641269</v>
      </c>
      <c r="D18" s="903">
        <v>5.866666666666668</v>
      </c>
      <c r="E18" s="903">
        <v>1.3845684717098874</v>
      </c>
      <c r="F18" s="903">
        <v>45.666666666666671</v>
      </c>
      <c r="G18" s="903">
        <v>36.466666666666669</v>
      </c>
      <c r="H18" s="655">
        <v>0.79854014598540146</v>
      </c>
      <c r="I18" s="895">
        <v>8.5333333333333332</v>
      </c>
      <c r="J18" s="655">
        <v>0.18686131386861313</v>
      </c>
      <c r="K18" s="903">
        <v>0.66666666666666663</v>
      </c>
      <c r="L18" s="655">
        <v>1.4598540145985399E-2</v>
      </c>
      <c r="M18" s="809"/>
      <c r="N18" s="538">
        <v>4.2079680368364451E-2</v>
      </c>
      <c r="O18" s="865"/>
      <c r="P18" s="575"/>
      <c r="Q18" s="866"/>
    </row>
    <row r="19" spans="1:17" s="861" customFormat="1" ht="13.5" customHeight="1" x14ac:dyDescent="0.3">
      <c r="A19" s="864" t="s">
        <v>94</v>
      </c>
      <c r="B19" s="798">
        <v>33</v>
      </c>
      <c r="C19" s="911">
        <v>52.183427824396517</v>
      </c>
      <c r="D19" s="903">
        <v>7.7017901615372315</v>
      </c>
      <c r="E19" s="903">
        <v>1.7294841536173517</v>
      </c>
      <c r="F19" s="903">
        <v>42.752153448945549</v>
      </c>
      <c r="G19" s="903">
        <v>32.855747480978813</v>
      </c>
      <c r="H19" s="655">
        <v>0.76851678407767265</v>
      </c>
      <c r="I19" s="895">
        <v>9.5330500148513746</v>
      </c>
      <c r="J19" s="655">
        <v>0.22298408959061453</v>
      </c>
      <c r="K19" s="903">
        <v>0.36335595311536095</v>
      </c>
      <c r="L19" s="655">
        <v>8.4991263317128404E-3</v>
      </c>
      <c r="M19" s="809"/>
      <c r="N19" s="538">
        <v>3.1703327704255942E-2</v>
      </c>
      <c r="O19" s="865"/>
      <c r="P19" s="575"/>
      <c r="Q19" s="866"/>
    </row>
    <row r="20" spans="1:17" s="861" customFormat="1" ht="13.5" customHeight="1" x14ac:dyDescent="0.3">
      <c r="A20" s="864" t="s">
        <v>95</v>
      </c>
      <c r="B20" s="798">
        <v>254</v>
      </c>
      <c r="C20" s="911">
        <v>46.052414822558745</v>
      </c>
      <c r="D20" s="903">
        <v>6.5747303864828135</v>
      </c>
      <c r="E20" s="903">
        <v>1.264816935073837</v>
      </c>
      <c r="F20" s="903">
        <v>38.21286760069826</v>
      </c>
      <c r="G20" s="903">
        <v>32.986605353885821</v>
      </c>
      <c r="H20" s="655">
        <v>0.86323292191981582</v>
      </c>
      <c r="I20" s="895">
        <v>4.7371730246953367</v>
      </c>
      <c r="J20" s="655">
        <v>0.12396800664624225</v>
      </c>
      <c r="K20" s="903">
        <v>0.48686971585532807</v>
      </c>
      <c r="L20" s="655">
        <v>1.2740988740830111E-2</v>
      </c>
      <c r="M20" s="809"/>
      <c r="N20" s="538">
        <v>1.1988311935104469E-2</v>
      </c>
      <c r="O20" s="865"/>
      <c r="P20" s="575"/>
      <c r="Q20" s="866"/>
    </row>
    <row r="21" spans="1:17" s="861" customFormat="1" ht="13.5" customHeight="1" x14ac:dyDescent="0.3">
      <c r="A21" s="864" t="s">
        <v>96</v>
      </c>
      <c r="B21" s="798">
        <v>77</v>
      </c>
      <c r="C21" s="911">
        <v>47.304214513384807</v>
      </c>
      <c r="D21" s="903">
        <v>7.2207135729135974</v>
      </c>
      <c r="E21" s="903">
        <v>1.3779280115222676</v>
      </c>
      <c r="F21" s="903">
        <v>38.705573434789365</v>
      </c>
      <c r="G21" s="903">
        <v>31.637229891144305</v>
      </c>
      <c r="H21" s="655">
        <v>0.81738176400993745</v>
      </c>
      <c r="I21" s="895">
        <v>6.8642877674786948</v>
      </c>
      <c r="J21" s="655">
        <v>0.17734623617044598</v>
      </c>
      <c r="K21" s="903">
        <v>0.2095356696216924</v>
      </c>
      <c r="L21" s="655">
        <v>5.4135787440202999E-3</v>
      </c>
      <c r="M21" s="809"/>
      <c r="N21" s="538">
        <v>2.437823229191366E-2</v>
      </c>
      <c r="O21" s="865"/>
      <c r="P21" s="575"/>
      <c r="Q21" s="866"/>
    </row>
    <row r="22" spans="1:17" s="861" customFormat="1" ht="13.5" customHeight="1" x14ac:dyDescent="0.3">
      <c r="A22" s="864" t="s">
        <v>229</v>
      </c>
      <c r="B22" s="798">
        <v>77</v>
      </c>
      <c r="C22" s="911">
        <v>50.192116884304241</v>
      </c>
      <c r="D22" s="903">
        <v>7.3588453313378563</v>
      </c>
      <c r="E22" s="903">
        <v>1.4882213907370192</v>
      </c>
      <c r="F22" s="903">
        <v>41.345050398039838</v>
      </c>
      <c r="G22" s="903">
        <v>33.907849047909764</v>
      </c>
      <c r="H22" s="655">
        <v>0.82011870154879118</v>
      </c>
      <c r="I22" s="895">
        <v>7.2435177148717029</v>
      </c>
      <c r="J22" s="655">
        <v>0.17519673201837763</v>
      </c>
      <c r="K22" s="903">
        <v>0.19368363525837706</v>
      </c>
      <c r="L22" s="655">
        <v>4.6845664328313301E-3</v>
      </c>
      <c r="M22" s="809"/>
      <c r="N22" s="538">
        <v>2.299309823962355E-2</v>
      </c>
      <c r="O22" s="865"/>
      <c r="P22" s="575"/>
      <c r="Q22" s="866"/>
    </row>
    <row r="23" spans="1:17" s="897" customFormat="1" ht="13.5" customHeight="1" x14ac:dyDescent="0.3">
      <c r="A23" s="902" t="s">
        <v>138</v>
      </c>
      <c r="B23" s="798">
        <v>9</v>
      </c>
      <c r="C23" s="911">
        <v>50.433958125498783</v>
      </c>
      <c r="D23" s="958">
        <v>6.4625585023400944</v>
      </c>
      <c r="E23" s="958">
        <v>0.80343264310746154</v>
      </c>
      <c r="F23" s="958">
        <v>43.167966718668744</v>
      </c>
      <c r="G23" s="958">
        <v>37.70475819032761</v>
      </c>
      <c r="H23" s="655">
        <v>0.87344299619332144</v>
      </c>
      <c r="I23" s="895">
        <v>5.3545241809672381</v>
      </c>
      <c r="J23" s="655">
        <v>0.12403929552353876</v>
      </c>
      <c r="K23" s="958">
        <v>0.10868434737389496</v>
      </c>
      <c r="L23" s="655">
        <v>2.5177082831397898E-3</v>
      </c>
      <c r="M23" s="809"/>
      <c r="N23" s="538">
        <v>4.4280730180841957E-2</v>
      </c>
      <c r="O23" s="904"/>
      <c r="P23" s="575"/>
      <c r="Q23" s="905"/>
    </row>
    <row r="24" spans="1:17" s="861" customFormat="1" ht="13.5" customHeight="1" x14ac:dyDescent="0.3">
      <c r="A24" s="867" t="s">
        <v>97</v>
      </c>
      <c r="B24" s="799">
        <v>35</v>
      </c>
      <c r="C24" s="912">
        <v>49.719505770453075</v>
      </c>
      <c r="D24" s="913">
        <v>7.0696040868454668</v>
      </c>
      <c r="E24" s="913">
        <v>1.0157715692261611</v>
      </c>
      <c r="F24" s="913">
        <v>41.634130024934635</v>
      </c>
      <c r="G24" s="913">
        <v>33.209207565529404</v>
      </c>
      <c r="H24" s="679">
        <v>0.79764384522122711</v>
      </c>
      <c r="I24" s="849">
        <v>8.0566198382290324</v>
      </c>
      <c r="J24" s="679">
        <v>0.19350998407806125</v>
      </c>
      <c r="K24" s="913">
        <v>0.36830262117618445</v>
      </c>
      <c r="L24" s="679">
        <v>8.8461707007113696E-3</v>
      </c>
      <c r="M24" s="809"/>
      <c r="N24" s="680">
        <v>2.9769468164558451E-2</v>
      </c>
      <c r="O24" s="865"/>
      <c r="P24" s="575"/>
      <c r="Q24" s="866"/>
    </row>
    <row r="25" spans="1:17" s="861" customFormat="1" ht="13.5" customHeight="1" x14ac:dyDescent="0.3">
      <c r="A25" s="864" t="s">
        <v>66</v>
      </c>
      <c r="B25" s="798">
        <v>136</v>
      </c>
      <c r="C25" s="911">
        <v>49.971452137755584</v>
      </c>
      <c r="D25" s="903">
        <v>7.4168032568146653</v>
      </c>
      <c r="E25" s="903">
        <v>1.5255986279861597</v>
      </c>
      <c r="F25" s="903">
        <v>41.029050447677534</v>
      </c>
      <c r="G25" s="903">
        <v>35.456794922981516</v>
      </c>
      <c r="H25" s="655">
        <v>0.86418755823262206</v>
      </c>
      <c r="I25" s="895">
        <v>5.1814419443537476</v>
      </c>
      <c r="J25" s="655">
        <v>0.12628715234249457</v>
      </c>
      <c r="K25" s="903">
        <v>0.39081358034228547</v>
      </c>
      <c r="L25" s="655">
        <v>9.5252894248837698E-3</v>
      </c>
      <c r="M25" s="809"/>
      <c r="N25" s="538">
        <v>1.509023357678676E-2</v>
      </c>
      <c r="O25" s="865"/>
      <c r="P25" s="575"/>
      <c r="Q25" s="866"/>
    </row>
    <row r="26" spans="1:17" s="861" customFormat="1" ht="13.5" customHeight="1" x14ac:dyDescent="0.3">
      <c r="A26" s="864" t="s">
        <v>99</v>
      </c>
      <c r="B26" s="798">
        <v>16</v>
      </c>
      <c r="C26" s="911">
        <v>46.037631651833919</v>
      </c>
      <c r="D26" s="903">
        <v>7.0479390681003578</v>
      </c>
      <c r="E26" s="903">
        <v>1.2051948198921791</v>
      </c>
      <c r="F26" s="903">
        <v>37.784498207885299</v>
      </c>
      <c r="G26" s="903">
        <v>31.641577060931898</v>
      </c>
      <c r="H26" s="655">
        <v>0.83742218533230572</v>
      </c>
      <c r="I26" s="895">
        <v>5.7656810035842287</v>
      </c>
      <c r="J26" s="655">
        <v>0.15259382225647716</v>
      </c>
      <c r="K26" s="903">
        <v>0.37724014336917572</v>
      </c>
      <c r="L26" s="655">
        <v>9.9839924112171703E-3</v>
      </c>
      <c r="M26" s="809"/>
      <c r="N26" s="538">
        <v>5.6122264143544522E-2</v>
      </c>
      <c r="O26" s="865"/>
      <c r="P26" s="575"/>
      <c r="Q26" s="866"/>
    </row>
    <row r="27" spans="1:17" s="861" customFormat="1" ht="13.5" customHeight="1" x14ac:dyDescent="0.3">
      <c r="A27" s="864" t="s">
        <v>100</v>
      </c>
      <c r="B27" s="798">
        <v>70</v>
      </c>
      <c r="C27" s="911">
        <v>45.63966524462721</v>
      </c>
      <c r="D27" s="903">
        <v>6.0819118319252112</v>
      </c>
      <c r="E27" s="903">
        <v>1.2407335392347609</v>
      </c>
      <c r="F27" s="903">
        <v>38.317019696486646</v>
      </c>
      <c r="G27" s="903">
        <v>31.06617420703159</v>
      </c>
      <c r="H27" s="655">
        <v>0.81076697647964779</v>
      </c>
      <c r="I27" s="895">
        <v>6.8334484815665455</v>
      </c>
      <c r="J27" s="655">
        <v>0.17833977004722829</v>
      </c>
      <c r="K27" s="903">
        <v>0.44986129780158668</v>
      </c>
      <c r="L27" s="655">
        <v>1.174050856159972E-2</v>
      </c>
      <c r="M27" s="809"/>
      <c r="N27" s="538">
        <v>2.4927049300119429E-2</v>
      </c>
      <c r="O27" s="865"/>
      <c r="P27" s="575"/>
      <c r="Q27" s="866"/>
    </row>
    <row r="28" spans="1:17" s="861" customFormat="1" ht="13.5" customHeight="1" x14ac:dyDescent="0.3">
      <c r="A28" s="864" t="s">
        <v>101</v>
      </c>
      <c r="B28" s="798">
        <v>157</v>
      </c>
      <c r="C28" s="911">
        <v>40.314842332597834</v>
      </c>
      <c r="D28" s="903">
        <v>7.2473581927962396</v>
      </c>
      <c r="E28" s="903">
        <v>1.6422280261736861</v>
      </c>
      <c r="F28" s="903">
        <v>31.4252560217503</v>
      </c>
      <c r="G28" s="903">
        <v>24.585491174238602</v>
      </c>
      <c r="H28" s="655">
        <v>0.78234815834825</v>
      </c>
      <c r="I28" s="895">
        <v>6.6426248633318004</v>
      </c>
      <c r="J28" s="655">
        <v>0.21137854401995176</v>
      </c>
      <c r="K28" s="903">
        <v>0.19713998417990089</v>
      </c>
      <c r="L28" s="655">
        <v>6.2732976317982801E-3</v>
      </c>
      <c r="M28" s="809"/>
      <c r="N28" s="538">
        <v>2.1939788213928599E-2</v>
      </c>
      <c r="O28" s="865"/>
      <c r="P28" s="575"/>
      <c r="Q28" s="866"/>
    </row>
    <row r="29" spans="1:17" s="861" customFormat="1" ht="13.5" customHeight="1" x14ac:dyDescent="0.3">
      <c r="A29" s="864" t="s">
        <v>102</v>
      </c>
      <c r="B29" s="798">
        <v>842</v>
      </c>
      <c r="C29" s="911">
        <v>36.464292782942287</v>
      </c>
      <c r="D29" s="903">
        <v>7.6939430840882101</v>
      </c>
      <c r="E29" s="903">
        <v>1.3318541672171189</v>
      </c>
      <c r="F29" s="903">
        <v>27.438495494825158</v>
      </c>
      <c r="G29" s="903">
        <v>22.665905103793708</v>
      </c>
      <c r="H29" s="655">
        <v>0.82606224193554811</v>
      </c>
      <c r="I29" s="895">
        <v>4.7208547010078288</v>
      </c>
      <c r="J29" s="655">
        <v>0.17205224323972762</v>
      </c>
      <c r="K29" s="903">
        <v>5.2617424748048022E-2</v>
      </c>
      <c r="L29" s="655">
        <v>1.9176497763141399E-3</v>
      </c>
      <c r="M29" s="809"/>
      <c r="N29" s="538">
        <v>1.017060511290487E-2</v>
      </c>
      <c r="O29" s="865"/>
      <c r="P29" s="575"/>
      <c r="Q29" s="866"/>
    </row>
    <row r="30" spans="1:17" s="861" customFormat="1" ht="13.5" customHeight="1" x14ac:dyDescent="0.3">
      <c r="A30" s="864" t="s">
        <v>103</v>
      </c>
      <c r="B30" s="798">
        <v>6</v>
      </c>
      <c r="C30" s="911">
        <v>45.691338799216531</v>
      </c>
      <c r="D30" s="903">
        <v>4.3636363636363642</v>
      </c>
      <c r="E30" s="903">
        <v>1.1004300442608919</v>
      </c>
      <c r="F30" s="903">
        <v>40.227272727272727</v>
      </c>
      <c r="G30" s="903">
        <v>34.409090909090907</v>
      </c>
      <c r="H30" s="655">
        <v>0.85536723163841799</v>
      </c>
      <c r="I30" s="895">
        <v>5.8181818181818192</v>
      </c>
      <c r="J30" s="655">
        <v>0.14463276836158195</v>
      </c>
      <c r="K30" s="903">
        <v>0</v>
      </c>
      <c r="L30" s="655">
        <v>0</v>
      </c>
      <c r="M30" s="809"/>
      <c r="N30" s="538">
        <v>2.352186591833182E-2</v>
      </c>
      <c r="O30" s="865"/>
      <c r="P30" s="575"/>
      <c r="Q30" s="866"/>
    </row>
    <row r="31" spans="1:17" s="861" customFormat="1" ht="13.5" customHeight="1" x14ac:dyDescent="0.3">
      <c r="A31" s="864" t="s">
        <v>67</v>
      </c>
      <c r="B31" s="798">
        <v>69</v>
      </c>
      <c r="C31" s="911">
        <v>49.077163584519418</v>
      </c>
      <c r="D31" s="903">
        <v>8.0608267520470136</v>
      </c>
      <c r="E31" s="903">
        <v>1.7048913873928131</v>
      </c>
      <c r="F31" s="903">
        <v>39.311445445040306</v>
      </c>
      <c r="G31" s="903">
        <v>33.001981862088016</v>
      </c>
      <c r="H31" s="655">
        <v>0.83950059552571554</v>
      </c>
      <c r="I31" s="895">
        <v>5.6603853027717195</v>
      </c>
      <c r="J31" s="655">
        <v>0.14398822629621361</v>
      </c>
      <c r="K31" s="903">
        <v>0.64907828018056124</v>
      </c>
      <c r="L31" s="655">
        <v>1.651117817807057E-2</v>
      </c>
      <c r="M31" s="809"/>
      <c r="N31" s="538">
        <v>1.9394933352324041E-2</v>
      </c>
      <c r="O31" s="865"/>
      <c r="P31" s="575"/>
      <c r="Q31" s="866"/>
    </row>
    <row r="32" spans="1:17" s="861" customFormat="1" ht="13.5" customHeight="1" thickBot="1" x14ac:dyDescent="0.35">
      <c r="A32" s="868" t="s">
        <v>58</v>
      </c>
      <c r="B32" s="798">
        <v>9</v>
      </c>
      <c r="C32" s="911">
        <v>47.94605336435648</v>
      </c>
      <c r="D32" s="903">
        <v>6.9309807788078936</v>
      </c>
      <c r="E32" s="903">
        <v>1.549662643794496</v>
      </c>
      <c r="F32" s="903">
        <v>39.465410003470986</v>
      </c>
      <c r="G32" s="903">
        <v>34.387190969410085</v>
      </c>
      <c r="H32" s="559">
        <v>0.8713248124467915</v>
      </c>
      <c r="I32" s="818">
        <v>4.9596309692088676</v>
      </c>
      <c r="J32" s="559">
        <v>0.12567032671832543</v>
      </c>
      <c r="K32" s="907">
        <v>0.11858806485203055</v>
      </c>
      <c r="L32" s="533">
        <v>3.0048608348830202E-3</v>
      </c>
      <c r="M32" s="809"/>
      <c r="N32" s="803">
        <v>6.8281675080454018E-2</v>
      </c>
      <c r="O32" s="865"/>
      <c r="P32" s="575"/>
      <c r="Q32" s="866"/>
    </row>
    <row r="33" spans="1:17" ht="39.75" customHeight="1" x14ac:dyDescent="0.35">
      <c r="A33" s="1271" t="s">
        <v>304</v>
      </c>
      <c r="B33" s="1271"/>
      <c r="C33" s="1271"/>
      <c r="D33" s="1271"/>
      <c r="E33" s="1271"/>
      <c r="F33" s="1271"/>
      <c r="G33" s="1271"/>
      <c r="H33" s="1271"/>
      <c r="I33" s="1271"/>
      <c r="J33" s="1271"/>
      <c r="K33" s="1271"/>
      <c r="L33" s="1271"/>
      <c r="M33" s="808"/>
      <c r="N33" s="535"/>
      <c r="O33" s="808"/>
      <c r="P33" s="808"/>
      <c r="Q33" s="808"/>
    </row>
    <row r="34" spans="1:17" ht="13.5" customHeight="1" x14ac:dyDescent="0.35">
      <c r="A34" s="1294" t="s">
        <v>343</v>
      </c>
      <c r="B34" s="1294"/>
      <c r="C34" s="1294"/>
      <c r="D34" s="1294"/>
      <c r="E34" s="1294"/>
      <c r="F34" s="1294"/>
      <c r="G34" s="1294"/>
      <c r="H34" s="1294"/>
      <c r="I34" s="1294"/>
      <c r="J34" s="1294"/>
      <c r="K34" s="1294"/>
      <c r="L34" s="1294"/>
      <c r="M34" s="808"/>
      <c r="N34" s="535"/>
      <c r="O34" s="808"/>
      <c r="P34" s="808"/>
      <c r="Q34" s="808"/>
    </row>
    <row r="35" spans="1:17" ht="13.5" customHeight="1" x14ac:dyDescent="0.35"/>
    <row r="36" spans="1:17" ht="13.5" customHeight="1" x14ac:dyDescent="0.35"/>
    <row r="37" spans="1:17" ht="13.5" customHeight="1" x14ac:dyDescent="0.35">
      <c r="C37" s="1176"/>
      <c r="D37" s="1176"/>
      <c r="E37" s="1176"/>
      <c r="F37" s="1176"/>
      <c r="G37" s="1176"/>
      <c r="H37" s="1177"/>
      <c r="I37" s="1176"/>
      <c r="J37" s="1177"/>
      <c r="K37" s="1176"/>
      <c r="L37" s="1177"/>
    </row>
    <row r="38" spans="1:17" ht="13.5" customHeight="1" x14ac:dyDescent="0.35">
      <c r="C38" s="1176"/>
      <c r="D38" s="1176"/>
      <c r="E38" s="1176"/>
      <c r="F38" s="1176"/>
      <c r="G38" s="1176"/>
      <c r="H38" s="1177"/>
      <c r="I38" s="1176"/>
      <c r="J38" s="1177"/>
      <c r="K38" s="1176"/>
      <c r="L38" s="1177"/>
    </row>
    <row r="39" spans="1:17" ht="13.5" customHeight="1" x14ac:dyDescent="0.35"/>
    <row r="40" spans="1:17" ht="13.5" customHeight="1" x14ac:dyDescent="0.35"/>
    <row r="41" spans="1:17" ht="13.5" customHeight="1" x14ac:dyDescent="0.35"/>
    <row r="42" spans="1:17" ht="13.5" customHeight="1" x14ac:dyDescent="0.35"/>
    <row r="43" spans="1:17" ht="13.5" customHeight="1" x14ac:dyDescent="0.35"/>
    <row r="44" spans="1:17" ht="13.5" customHeight="1" x14ac:dyDescent="0.35"/>
    <row r="45" spans="1:17" ht="13.5" customHeight="1" x14ac:dyDescent="0.35"/>
    <row r="46" spans="1:17" ht="13.5" customHeight="1" x14ac:dyDescent="0.35"/>
    <row r="47" spans="1:17" ht="13.5" customHeight="1" x14ac:dyDescent="0.35"/>
    <row r="48" spans="1:17"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sheetData>
  <mergeCells count="14">
    <mergeCell ref="N3:N5"/>
    <mergeCell ref="A33:L33"/>
    <mergeCell ref="A34:L34"/>
    <mergeCell ref="A1:L1"/>
    <mergeCell ref="A2:L2"/>
    <mergeCell ref="G3:L3"/>
    <mergeCell ref="E3:E5"/>
    <mergeCell ref="C3:C5"/>
    <mergeCell ref="D3:D5"/>
    <mergeCell ref="F3:F5"/>
    <mergeCell ref="B3:B5"/>
    <mergeCell ref="G4:H4"/>
    <mergeCell ref="I4:J4"/>
    <mergeCell ref="K4:L4"/>
  </mergeCells>
  <conditionalFormatting sqref="C6:N6 M7:N7 C8:N22 C24:N32">
    <cfRule type="expression" dxfId="38" priority="7">
      <formula>$N6&gt;15%</formula>
    </cfRule>
  </conditionalFormatting>
  <conditionalFormatting sqref="C7:L7">
    <cfRule type="expression" dxfId="37" priority="5">
      <formula>$N7&gt;15%</formula>
    </cfRule>
  </conditionalFormatting>
  <conditionalFormatting sqref="B6:L22 N6:N22 N24:N32 B24:L32">
    <cfRule type="containsText" dxfId="36" priority="3" operator="containsText" text=".">
      <formula>NOT(ISERROR(SEARCH(".",B6)))</formula>
    </cfRule>
  </conditionalFormatting>
  <conditionalFormatting sqref="C23:N23">
    <cfRule type="expression" dxfId="35" priority="2">
      <formula>$N23&gt;15%</formula>
    </cfRule>
  </conditionalFormatting>
  <conditionalFormatting sqref="B23:L23 N23">
    <cfRule type="containsText" dxfId="34" priority="1" operator="containsText" text=".">
      <formula>NOT(ISERROR(SEARCH(".",B23)))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343" r:id="rId4" name="Button 47">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4" r:id="rId5" name="Button 48">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5" r:id="rId6" name="Button 49">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46" r:id="rId7" name="Button 50">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mc:AlternateContent xmlns:mc="http://schemas.openxmlformats.org/markup-compatibility/2006">
          <mc:Choice Requires="x14">
            <control shapeId="55353" r:id="rId8" name="Button 57">
              <controlPr defaultSize="0" print="0" autoFill="0" autoPict="0" macro="[0]!zurück">
                <anchor moveWithCells="1" sizeWithCells="1">
                  <from>
                    <xdr:col>15</xdr:col>
                    <xdr:colOff>0</xdr:colOff>
                    <xdr:row>2</xdr:row>
                    <xdr:rowOff>0</xdr:rowOff>
                  </from>
                  <to>
                    <xdr:col>16</xdr:col>
                    <xdr:colOff>171450</xdr:colOff>
                    <xdr:row>5</xdr:row>
                    <xdr:rowOff>76200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dimension ref="A1:N37"/>
  <sheetViews>
    <sheetView showGridLines="0" zoomScaleNormal="100" workbookViewId="0"/>
  </sheetViews>
  <sheetFormatPr baseColWidth="10" defaultColWidth="11" defaultRowHeight="14.5" x14ac:dyDescent="0.35"/>
  <cols>
    <col min="1" max="1" width="39.58203125" style="196" customWidth="1"/>
    <col min="2" max="3" width="11" style="540"/>
    <col min="4" max="9" width="9.08203125" style="540" customWidth="1"/>
    <col min="10" max="10" width="11" style="540"/>
    <col min="11" max="11" width="22.33203125" style="891" customWidth="1"/>
    <col min="12" max="16384" width="11" style="540"/>
  </cols>
  <sheetData>
    <row r="1" spans="1:14" ht="13.5" customHeight="1" x14ac:dyDescent="0.35">
      <c r="A1" s="1238" t="s">
        <v>177</v>
      </c>
      <c r="B1" s="1238"/>
      <c r="C1" s="1238"/>
      <c r="D1" s="1238"/>
      <c r="E1" s="1238"/>
      <c r="F1" s="1238"/>
      <c r="G1" s="1238"/>
      <c r="H1" s="1238"/>
      <c r="I1" s="1238"/>
      <c r="J1" s="802"/>
      <c r="K1" s="715"/>
      <c r="L1" s="808"/>
      <c r="M1" s="808"/>
      <c r="N1" s="808"/>
    </row>
    <row r="2" spans="1:14" ht="13.5" customHeight="1" x14ac:dyDescent="0.35">
      <c r="A2" s="1238" t="s">
        <v>467</v>
      </c>
      <c r="B2" s="1238"/>
      <c r="C2" s="1238"/>
      <c r="D2" s="1238"/>
      <c r="E2" s="1238"/>
      <c r="F2" s="1238"/>
      <c r="G2" s="1238"/>
      <c r="H2" s="1238"/>
      <c r="I2" s="1238"/>
      <c r="J2" s="657"/>
      <c r="K2" s="715"/>
      <c r="L2" s="808"/>
      <c r="M2" s="808"/>
      <c r="N2" s="808"/>
    </row>
    <row r="3" spans="1:14" ht="14.25" customHeight="1" x14ac:dyDescent="0.35">
      <c r="A3" s="898"/>
      <c r="B3" s="1336" t="s">
        <v>48</v>
      </c>
      <c r="C3" s="1336" t="s">
        <v>268</v>
      </c>
      <c r="D3" s="1335" t="s">
        <v>72</v>
      </c>
      <c r="E3" s="1335"/>
      <c r="F3" s="1335"/>
      <c r="G3" s="1335"/>
      <c r="H3" s="1335"/>
      <c r="I3" s="1335"/>
      <c r="J3" s="808"/>
      <c r="K3" s="1270" t="s">
        <v>468</v>
      </c>
      <c r="L3" s="808"/>
      <c r="M3" s="808"/>
      <c r="N3" s="808"/>
    </row>
    <row r="4" spans="1:14" ht="25.5" customHeight="1" x14ac:dyDescent="0.35">
      <c r="A4" s="898" t="s">
        <v>84</v>
      </c>
      <c r="B4" s="1336"/>
      <c r="C4" s="1336"/>
      <c r="D4" s="1337" t="s">
        <v>442</v>
      </c>
      <c r="E4" s="1338"/>
      <c r="F4" s="1337" t="s">
        <v>443</v>
      </c>
      <c r="G4" s="1338"/>
      <c r="H4" s="1339" t="s">
        <v>228</v>
      </c>
      <c r="I4" s="1339"/>
      <c r="J4" s="848"/>
      <c r="K4" s="1270"/>
      <c r="L4" s="808"/>
      <c r="M4" s="808"/>
      <c r="N4" s="808"/>
    </row>
    <row r="5" spans="1:14" x14ac:dyDescent="0.35">
      <c r="A5" s="898"/>
      <c r="B5" s="1336"/>
      <c r="C5" s="1336"/>
      <c r="D5" s="800" t="s">
        <v>187</v>
      </c>
      <c r="E5" s="800" t="s">
        <v>299</v>
      </c>
      <c r="F5" s="800" t="s">
        <v>187</v>
      </c>
      <c r="G5" s="800" t="s">
        <v>299</v>
      </c>
      <c r="H5" s="800" t="s">
        <v>187</v>
      </c>
      <c r="I5" s="800" t="s">
        <v>299</v>
      </c>
      <c r="J5" s="661"/>
      <c r="K5" s="1270"/>
      <c r="L5" s="662"/>
      <c r="M5" s="662"/>
      <c r="N5" s="662"/>
    </row>
    <row r="6" spans="1:14" ht="13.5" customHeight="1" x14ac:dyDescent="0.35">
      <c r="A6" s="899" t="s">
        <v>7</v>
      </c>
      <c r="B6" s="896">
        <v>3578</v>
      </c>
      <c r="C6" s="956">
        <v>34.679125580066064</v>
      </c>
      <c r="D6" s="961">
        <v>28.926866519735739</v>
      </c>
      <c r="E6" s="942">
        <v>0.8341290628262904</v>
      </c>
      <c r="F6" s="930">
        <v>5.2511879106677632</v>
      </c>
      <c r="G6" s="942">
        <v>0.15142215447572308</v>
      </c>
      <c r="H6" s="961">
        <v>0.50124217835593154</v>
      </c>
      <c r="I6" s="942">
        <v>1.445371444555831E-2</v>
      </c>
      <c r="J6" s="809"/>
      <c r="K6" s="922">
        <v>4.6107644022518601E-3</v>
      </c>
      <c r="L6" s="897"/>
      <c r="M6" s="897"/>
      <c r="N6" s="897"/>
    </row>
    <row r="7" spans="1:14" ht="27" customHeight="1" x14ac:dyDescent="0.35">
      <c r="A7" s="917" t="s">
        <v>470</v>
      </c>
      <c r="B7" s="807">
        <v>2579</v>
      </c>
      <c r="C7" s="957">
        <v>37.015019251800993</v>
      </c>
      <c r="D7" s="957">
        <v>30.964252793705981</v>
      </c>
      <c r="E7" s="923">
        <v>0.83653212721750492</v>
      </c>
      <c r="F7" s="846">
        <v>5.4131765256068931</v>
      </c>
      <c r="G7" s="923">
        <v>0.14624270458385649</v>
      </c>
      <c r="H7" s="957">
        <v>0.63757472801799497</v>
      </c>
      <c r="I7" s="923">
        <v>1.7224757433753689E-2</v>
      </c>
      <c r="J7" s="927"/>
      <c r="K7" s="943">
        <v>4.5273258954615396E-3</v>
      </c>
      <c r="L7" s="897"/>
      <c r="M7" s="897"/>
      <c r="N7" s="897"/>
    </row>
    <row r="8" spans="1:14" ht="13.5" customHeight="1" x14ac:dyDescent="0.35">
      <c r="A8" s="902" t="s">
        <v>86</v>
      </c>
      <c r="B8" s="798">
        <v>898</v>
      </c>
      <c r="C8" s="958">
        <v>37.402860699934784</v>
      </c>
      <c r="D8" s="958">
        <v>30.7656160153199</v>
      </c>
      <c r="E8" s="933">
        <v>0.82254713782824485</v>
      </c>
      <c r="F8" s="847">
        <v>5.7906725763169806</v>
      </c>
      <c r="G8" s="933">
        <v>0.15481897555304044</v>
      </c>
      <c r="H8" s="958">
        <v>0.84585601239847485</v>
      </c>
      <c r="I8" s="933">
        <v>2.2614741133956891E-2</v>
      </c>
      <c r="J8" s="809"/>
      <c r="K8" s="801">
        <v>7.7504333259691199E-3</v>
      </c>
      <c r="L8" s="904"/>
      <c r="M8" s="890"/>
      <c r="N8" s="905"/>
    </row>
    <row r="9" spans="1:14" ht="13.5" customHeight="1" x14ac:dyDescent="0.35">
      <c r="A9" s="902" t="s">
        <v>87</v>
      </c>
      <c r="B9" s="798">
        <v>34</v>
      </c>
      <c r="C9" s="958">
        <v>38.183257918552037</v>
      </c>
      <c r="D9" s="958">
        <v>33.323313940960993</v>
      </c>
      <c r="E9" s="933">
        <v>0.87272055234370793</v>
      </c>
      <c r="F9" s="847">
        <v>3.3577892695539755</v>
      </c>
      <c r="G9" s="933">
        <v>8.7938783974809337E-2</v>
      </c>
      <c r="H9" s="958">
        <v>1.502154708037061</v>
      </c>
      <c r="I9" s="933">
        <v>3.9340663681482549E-2</v>
      </c>
      <c r="J9" s="809"/>
      <c r="K9" s="801">
        <v>3.5516828967320252E-2</v>
      </c>
      <c r="L9" s="904"/>
      <c r="M9" s="890"/>
      <c r="N9" s="905"/>
    </row>
    <row r="10" spans="1:14" ht="13.5" customHeight="1" x14ac:dyDescent="0.35">
      <c r="A10" s="902" t="s">
        <v>63</v>
      </c>
      <c r="B10" s="798">
        <v>74</v>
      </c>
      <c r="C10" s="958">
        <v>35.86925391937131</v>
      </c>
      <c r="D10" s="958">
        <v>31.124541300353506</v>
      </c>
      <c r="E10" s="933">
        <v>0.86772201535936033</v>
      </c>
      <c r="F10" s="847">
        <v>4.0275834267549433</v>
      </c>
      <c r="G10" s="933">
        <v>0.11228511849753957</v>
      </c>
      <c r="H10" s="958">
        <v>0.71712919226287886</v>
      </c>
      <c r="I10" s="933">
        <v>1.9992866143100651E-2</v>
      </c>
      <c r="J10" s="809"/>
      <c r="K10" s="801">
        <v>2.433522917098372E-2</v>
      </c>
      <c r="L10" s="904"/>
      <c r="M10" s="890"/>
      <c r="N10" s="905"/>
    </row>
    <row r="11" spans="1:14" ht="13.5" customHeight="1" x14ac:dyDescent="0.35">
      <c r="A11" s="902" t="s">
        <v>88</v>
      </c>
      <c r="B11" s="798">
        <v>78</v>
      </c>
      <c r="C11" s="958">
        <v>37.575943130553846</v>
      </c>
      <c r="D11" s="958">
        <v>32.273111453807672</v>
      </c>
      <c r="E11" s="933">
        <v>0.8588769506510584</v>
      </c>
      <c r="F11" s="847">
        <v>4.8855784946705141</v>
      </c>
      <c r="G11" s="933">
        <v>0.13001878562824257</v>
      </c>
      <c r="H11" s="958">
        <v>0.41725318207565443</v>
      </c>
      <c r="I11" s="933">
        <v>1.110426372069891E-2</v>
      </c>
      <c r="J11" s="809"/>
      <c r="K11" s="801">
        <v>2.6845573960084131E-2</v>
      </c>
      <c r="L11" s="904"/>
      <c r="M11" s="890"/>
      <c r="N11" s="905"/>
    </row>
    <row r="12" spans="1:14" ht="13.5" customHeight="1" x14ac:dyDescent="0.35">
      <c r="A12" s="902" t="s">
        <v>64</v>
      </c>
      <c r="B12" s="798">
        <v>105</v>
      </c>
      <c r="C12" s="958">
        <v>35.539979906410508</v>
      </c>
      <c r="D12" s="958">
        <v>30.573458928609583</v>
      </c>
      <c r="E12" s="933">
        <v>0.86025538025402504</v>
      </c>
      <c r="F12" s="847">
        <v>4.7448184583963524</v>
      </c>
      <c r="G12" s="933">
        <v>0.13350650368658504</v>
      </c>
      <c r="H12" s="958">
        <v>0.22170251940459562</v>
      </c>
      <c r="I12" s="933">
        <v>6.2381160593905204E-3</v>
      </c>
      <c r="J12" s="809"/>
      <c r="K12" s="801">
        <v>2.0607888859886809E-2</v>
      </c>
      <c r="L12" s="904"/>
      <c r="M12" s="890"/>
      <c r="N12" s="905"/>
    </row>
    <row r="13" spans="1:14" ht="13.5" customHeight="1" x14ac:dyDescent="0.35">
      <c r="A13" s="902" t="s">
        <v>65</v>
      </c>
      <c r="B13" s="798">
        <v>361</v>
      </c>
      <c r="C13" s="958">
        <v>34.510984501970327</v>
      </c>
      <c r="D13" s="958">
        <v>29.53530874778545</v>
      </c>
      <c r="E13" s="933">
        <v>0.85582341894938396</v>
      </c>
      <c r="F13" s="847">
        <v>4.6522414035614954</v>
      </c>
      <c r="G13" s="933">
        <v>0.13480465627678301</v>
      </c>
      <c r="H13" s="958">
        <v>0.32343435062334441</v>
      </c>
      <c r="I13" s="933">
        <v>9.3719247738318998E-3</v>
      </c>
      <c r="J13" s="809"/>
      <c r="K13" s="801">
        <v>1.185424259226337E-2</v>
      </c>
      <c r="L13" s="904"/>
      <c r="M13" s="890"/>
      <c r="N13" s="897"/>
    </row>
    <row r="14" spans="1:14" ht="13.5" customHeight="1" x14ac:dyDescent="0.35">
      <c r="A14" s="902" t="s">
        <v>89</v>
      </c>
      <c r="B14" s="798">
        <v>164</v>
      </c>
      <c r="C14" s="958">
        <v>34.349221408565953</v>
      </c>
      <c r="D14" s="958">
        <v>29.748014107454818</v>
      </c>
      <c r="E14" s="933">
        <v>0.86604624173624811</v>
      </c>
      <c r="F14" s="847">
        <v>3.9750449095148626</v>
      </c>
      <c r="G14" s="933">
        <v>0.11572445448570116</v>
      </c>
      <c r="H14" s="958">
        <v>0.62616239159629294</v>
      </c>
      <c r="I14" s="933">
        <v>1.822930377805133E-2</v>
      </c>
      <c r="J14" s="809"/>
      <c r="K14" s="801">
        <v>1.9643666072220459E-2</v>
      </c>
      <c r="L14" s="904"/>
      <c r="M14" s="890"/>
      <c r="N14" s="897"/>
    </row>
    <row r="15" spans="1:14" ht="13.5" customHeight="1" x14ac:dyDescent="0.35">
      <c r="A15" s="902" t="s">
        <v>90</v>
      </c>
      <c r="B15" s="798">
        <v>11</v>
      </c>
      <c r="C15" s="958">
        <v>46.153846153846153</v>
      </c>
      <c r="D15" s="958">
        <v>38.692307692307693</v>
      </c>
      <c r="E15" s="933">
        <v>0.83833333333333337</v>
      </c>
      <c r="F15" s="847">
        <v>7.4615384615384617</v>
      </c>
      <c r="G15" s="933">
        <v>0.16166666666666668</v>
      </c>
      <c r="H15" s="958">
        <v>0</v>
      </c>
      <c r="I15" s="933">
        <v>0</v>
      </c>
      <c r="J15" s="809"/>
      <c r="K15" s="801">
        <v>5.3248630655319817E-2</v>
      </c>
      <c r="L15" s="904"/>
      <c r="M15" s="890"/>
      <c r="N15" s="897"/>
    </row>
    <row r="16" spans="1:14" ht="13.5" customHeight="1" x14ac:dyDescent="0.35">
      <c r="A16" s="902" t="s">
        <v>91</v>
      </c>
      <c r="B16" s="798">
        <v>23</v>
      </c>
      <c r="C16" s="958">
        <v>43.737913916624365</v>
      </c>
      <c r="D16" s="958">
        <v>34.384216167428228</v>
      </c>
      <c r="E16" s="933">
        <v>0.78614211535038747</v>
      </c>
      <c r="F16" s="847">
        <v>8.2570090821910078</v>
      </c>
      <c r="G16" s="933">
        <v>0.18878378831534984</v>
      </c>
      <c r="H16" s="958">
        <v>1.096688667005133</v>
      </c>
      <c r="I16" s="933">
        <v>2.5074096334262799E-2</v>
      </c>
      <c r="J16" s="809"/>
      <c r="K16" s="801">
        <v>2.991708494149194E-2</v>
      </c>
      <c r="L16" s="904"/>
      <c r="M16" s="890"/>
      <c r="N16" s="897"/>
    </row>
    <row r="17" spans="1:14" ht="13.5" customHeight="1" x14ac:dyDescent="0.35">
      <c r="A17" s="902" t="s">
        <v>92</v>
      </c>
      <c r="B17" s="798">
        <v>26</v>
      </c>
      <c r="C17" s="958">
        <v>37.50238322546226</v>
      </c>
      <c r="D17" s="958">
        <v>29.917801535934409</v>
      </c>
      <c r="E17" s="933">
        <v>0.79775734134202181</v>
      </c>
      <c r="F17" s="847">
        <v>7.5158946045741075</v>
      </c>
      <c r="G17" s="933">
        <v>0.20041111945843451</v>
      </c>
      <c r="H17" s="958">
        <v>6.868708495373943E-2</v>
      </c>
      <c r="I17" s="933">
        <v>1.8315391995435699E-3</v>
      </c>
      <c r="J17" s="809"/>
      <c r="K17" s="801">
        <v>3.8552493107899183E-2</v>
      </c>
      <c r="L17" s="904"/>
      <c r="M17" s="890"/>
      <c r="N17" s="897"/>
    </row>
    <row r="18" spans="1:14" ht="13.5" customHeight="1" x14ac:dyDescent="0.35">
      <c r="A18" s="902" t="s">
        <v>93</v>
      </c>
      <c r="B18" s="798">
        <v>14</v>
      </c>
      <c r="C18" s="958">
        <v>43</v>
      </c>
      <c r="D18" s="958">
        <v>34.833333333333336</v>
      </c>
      <c r="E18" s="933">
        <v>0.81007751937984507</v>
      </c>
      <c r="F18" s="847">
        <v>7.6111111111111107</v>
      </c>
      <c r="G18" s="933">
        <v>0.17700258397932817</v>
      </c>
      <c r="H18" s="958">
        <v>0.55555555555555547</v>
      </c>
      <c r="I18" s="933">
        <v>1.2919896640826869E-2</v>
      </c>
      <c r="J18" s="809"/>
      <c r="K18" s="801">
        <v>5.9985278089018892E-2</v>
      </c>
      <c r="L18" s="904"/>
      <c r="M18" s="890"/>
      <c r="N18" s="905"/>
    </row>
    <row r="19" spans="1:14" ht="13.5" customHeight="1" x14ac:dyDescent="0.35">
      <c r="A19" s="902" t="s">
        <v>94</v>
      </c>
      <c r="B19" s="798">
        <v>33</v>
      </c>
      <c r="C19" s="958">
        <v>41.895695792406521</v>
      </c>
      <c r="D19" s="958">
        <v>32.312107505160071</v>
      </c>
      <c r="E19" s="933">
        <v>0.77125124416758228</v>
      </c>
      <c r="F19" s="847">
        <v>9.2509722405203512</v>
      </c>
      <c r="G19" s="933">
        <v>0.22080960980715028</v>
      </c>
      <c r="H19" s="958">
        <v>0.33261604672609901</v>
      </c>
      <c r="I19" s="933">
        <v>7.9391460252674594E-3</v>
      </c>
      <c r="J19" s="809"/>
      <c r="K19" s="801">
        <v>3.5217219777298039E-2</v>
      </c>
      <c r="L19" s="904"/>
      <c r="M19" s="890"/>
      <c r="N19" s="905"/>
    </row>
    <row r="20" spans="1:14" ht="13.5" customHeight="1" x14ac:dyDescent="0.35">
      <c r="A20" s="902" t="s">
        <v>95</v>
      </c>
      <c r="B20" s="798">
        <v>254</v>
      </c>
      <c r="C20" s="958">
        <v>34.487419366415232</v>
      </c>
      <c r="D20" s="958">
        <v>29.956621501528794</v>
      </c>
      <c r="E20" s="933">
        <v>0.86862461882843434</v>
      </c>
      <c r="F20" s="847">
        <v>4.101443825688242</v>
      </c>
      <c r="G20" s="933">
        <v>0.11892579674089321</v>
      </c>
      <c r="H20" s="958">
        <v>0.42759453891814037</v>
      </c>
      <c r="I20" s="933">
        <v>1.2398565818309479E-2</v>
      </c>
      <c r="J20" s="809"/>
      <c r="K20" s="801">
        <v>1.4684996953992819E-2</v>
      </c>
      <c r="L20" s="904"/>
      <c r="M20" s="890"/>
      <c r="N20" s="905"/>
    </row>
    <row r="21" spans="1:14" ht="13.5" customHeight="1" x14ac:dyDescent="0.35">
      <c r="A21" s="902" t="s">
        <v>96</v>
      </c>
      <c r="B21" s="798">
        <v>77</v>
      </c>
      <c r="C21" s="958">
        <v>35.588459480939107</v>
      </c>
      <c r="D21" s="958">
        <v>27.68193135273976</v>
      </c>
      <c r="E21" s="933">
        <v>0.7778344934420659</v>
      </c>
      <c r="F21" s="847">
        <v>7.7564808328207482</v>
      </c>
      <c r="G21" s="933">
        <v>0.21794932812349063</v>
      </c>
      <c r="H21" s="958">
        <v>0.15407679754402601</v>
      </c>
      <c r="I21" s="933">
        <v>4.3294034018681897E-3</v>
      </c>
      <c r="J21" s="809"/>
      <c r="K21" s="801">
        <v>2.4005402384168949E-2</v>
      </c>
      <c r="L21" s="904"/>
      <c r="M21" s="890"/>
      <c r="N21" s="905"/>
    </row>
    <row r="22" spans="1:14" ht="13.5" customHeight="1" x14ac:dyDescent="0.35">
      <c r="A22" s="902" t="s">
        <v>229</v>
      </c>
      <c r="B22" s="798">
        <v>77</v>
      </c>
      <c r="C22" s="958">
        <v>38.680106948502235</v>
      </c>
      <c r="D22" s="958">
        <v>31.867422533925549</v>
      </c>
      <c r="E22" s="933">
        <v>0.82387110708750289</v>
      </c>
      <c r="F22" s="847">
        <v>6.6448435614106023</v>
      </c>
      <c r="G22" s="933">
        <v>0.17178968947157741</v>
      </c>
      <c r="H22" s="958">
        <v>0.16784085316606823</v>
      </c>
      <c r="I22" s="933">
        <v>4.33920344091932E-3</v>
      </c>
      <c r="J22" s="809"/>
      <c r="K22" s="801">
        <v>2.9957233961002309E-2</v>
      </c>
      <c r="L22" s="904"/>
      <c r="M22" s="890"/>
      <c r="N22" s="905"/>
    </row>
    <row r="23" spans="1:14" ht="13.5" customHeight="1" x14ac:dyDescent="0.35">
      <c r="A23" s="902" t="s">
        <v>138</v>
      </c>
      <c r="B23" s="798">
        <v>9</v>
      </c>
      <c r="C23" s="958">
        <v>42.107100167344008</v>
      </c>
      <c r="D23" s="958">
        <v>36.842338034903179</v>
      </c>
      <c r="E23" s="933">
        <v>0.8749673544006269</v>
      </c>
      <c r="F23" s="847">
        <v>5.1648338513028929</v>
      </c>
      <c r="G23" s="933">
        <v>0.12265945246232983</v>
      </c>
      <c r="H23" s="958">
        <v>9.9928281137939279E-2</v>
      </c>
      <c r="I23" s="933">
        <v>2.3731931370433901E-3</v>
      </c>
      <c r="J23" s="809"/>
      <c r="K23" s="801">
        <v>5.8512574812269527E-2</v>
      </c>
      <c r="L23" s="904"/>
      <c r="M23" s="890"/>
      <c r="N23" s="905"/>
    </row>
    <row r="24" spans="1:14" ht="13.5" customHeight="1" x14ac:dyDescent="0.35">
      <c r="A24" s="902" t="s">
        <v>97</v>
      </c>
      <c r="B24" s="798">
        <v>35</v>
      </c>
      <c r="C24" s="958">
        <v>39.896406276362406</v>
      </c>
      <c r="D24" s="958">
        <v>31.982537540070854</v>
      </c>
      <c r="E24" s="933">
        <v>0.80163955917552621</v>
      </c>
      <c r="F24" s="847">
        <v>7.5732804679151897</v>
      </c>
      <c r="G24" s="933">
        <v>0.18982362510184692</v>
      </c>
      <c r="H24" s="958">
        <v>0.34058826837635675</v>
      </c>
      <c r="I24" s="933">
        <v>8.5368157226267897E-3</v>
      </c>
      <c r="J24" s="809"/>
      <c r="K24" s="801">
        <v>4.1454208057097618E-2</v>
      </c>
      <c r="L24" s="904"/>
      <c r="M24" s="890"/>
      <c r="N24" s="905"/>
    </row>
    <row r="25" spans="1:14" ht="13.5" customHeight="1" x14ac:dyDescent="0.35">
      <c r="A25" s="902" t="s">
        <v>66</v>
      </c>
      <c r="B25" s="798">
        <v>136</v>
      </c>
      <c r="C25" s="958">
        <v>39.358232878336565</v>
      </c>
      <c r="D25" s="958">
        <v>34.173327627616032</v>
      </c>
      <c r="E25" s="933">
        <v>0.8682637691903492</v>
      </c>
      <c r="F25" s="847">
        <v>4.8236865934075279</v>
      </c>
      <c r="G25" s="933">
        <v>0.12255851547803018</v>
      </c>
      <c r="H25" s="958">
        <v>0.36121865731301206</v>
      </c>
      <c r="I25" s="933">
        <v>9.1777153316208206E-3</v>
      </c>
      <c r="J25" s="809"/>
      <c r="K25" s="801">
        <v>1.5951536346843331E-2</v>
      </c>
      <c r="L25" s="904"/>
      <c r="M25" s="890"/>
      <c r="N25" s="905"/>
    </row>
    <row r="26" spans="1:14" ht="13.5" customHeight="1" x14ac:dyDescent="0.35">
      <c r="A26" s="902" t="s">
        <v>99</v>
      </c>
      <c r="B26" s="798">
        <v>16</v>
      </c>
      <c r="C26" s="958">
        <v>37.392148585901218</v>
      </c>
      <c r="D26" s="958">
        <v>31.257492612916845</v>
      </c>
      <c r="E26" s="933">
        <v>0.83593732360976292</v>
      </c>
      <c r="F26" s="847">
        <v>5.7792317433516267</v>
      </c>
      <c r="G26" s="933">
        <v>0.15455735928292436</v>
      </c>
      <c r="H26" s="958">
        <v>0.35542422963275649</v>
      </c>
      <c r="I26" s="933">
        <v>9.5053171073129997E-3</v>
      </c>
      <c r="J26" s="809"/>
      <c r="K26" s="801">
        <v>5.9650369148134437E-2</v>
      </c>
      <c r="L26" s="904"/>
      <c r="M26" s="890"/>
      <c r="N26" s="905"/>
    </row>
    <row r="27" spans="1:14" ht="13.5" customHeight="1" x14ac:dyDescent="0.35">
      <c r="A27" s="902" t="s">
        <v>100</v>
      </c>
      <c r="B27" s="798">
        <v>70</v>
      </c>
      <c r="C27" s="958">
        <v>37.584558421667268</v>
      </c>
      <c r="D27" s="958">
        <v>30.375511831631936</v>
      </c>
      <c r="E27" s="933">
        <v>0.80819126543523889</v>
      </c>
      <c r="F27" s="847">
        <v>6.7545049046933725</v>
      </c>
      <c r="G27" s="933">
        <v>0.17971489325252898</v>
      </c>
      <c r="H27" s="958">
        <v>0.48460931457013129</v>
      </c>
      <c r="I27" s="933">
        <v>1.2893840846371549E-2</v>
      </c>
      <c r="J27" s="809"/>
      <c r="K27" s="801">
        <v>2.7039045395557241E-2</v>
      </c>
      <c r="L27" s="904"/>
      <c r="M27" s="890"/>
      <c r="N27" s="905"/>
    </row>
    <row r="28" spans="1:14" ht="13.5" customHeight="1" x14ac:dyDescent="0.35">
      <c r="A28" s="902" t="s">
        <v>101</v>
      </c>
      <c r="B28" s="798">
        <v>157</v>
      </c>
      <c r="C28" s="958">
        <v>31.046401888081164</v>
      </c>
      <c r="D28" s="958">
        <v>24.317085405075652</v>
      </c>
      <c r="E28" s="933">
        <v>0.78324971417738032</v>
      </c>
      <c r="F28" s="847">
        <v>6.5386219187321828</v>
      </c>
      <c r="G28" s="933">
        <v>0.21060804219127194</v>
      </c>
      <c r="H28" s="958">
        <v>0.19069456427332937</v>
      </c>
      <c r="I28" s="933">
        <v>6.1422436313477496E-3</v>
      </c>
      <c r="J28" s="809"/>
      <c r="K28" s="801">
        <v>2.2934334405312031E-2</v>
      </c>
      <c r="L28" s="904"/>
      <c r="M28" s="890"/>
      <c r="N28" s="905"/>
    </row>
    <row r="29" spans="1:14" ht="13.5" customHeight="1" x14ac:dyDescent="0.35">
      <c r="A29" s="902" t="s">
        <v>102</v>
      </c>
      <c r="B29" s="798">
        <v>842</v>
      </c>
      <c r="C29" s="958">
        <v>26.818359079054371</v>
      </c>
      <c r="D29" s="958">
        <v>22.175134454853431</v>
      </c>
      <c r="E29" s="933">
        <v>0.82686395500508514</v>
      </c>
      <c r="F29" s="847">
        <v>4.5944575826147203</v>
      </c>
      <c r="G29" s="933">
        <v>0.1713176249550285</v>
      </c>
      <c r="H29" s="958">
        <v>4.9598181442544111E-2</v>
      </c>
      <c r="I29" s="933">
        <v>1.84941149070083E-3</v>
      </c>
      <c r="J29" s="809"/>
      <c r="K29" s="801">
        <v>1.1275553384105011E-2</v>
      </c>
      <c r="L29" s="904"/>
      <c r="M29" s="890"/>
      <c r="N29" s="905"/>
    </row>
    <row r="30" spans="1:14" ht="13.5" customHeight="1" x14ac:dyDescent="0.35">
      <c r="A30" s="906" t="s">
        <v>103</v>
      </c>
      <c r="B30" s="929">
        <v>6</v>
      </c>
      <c r="C30" s="959">
        <v>37.357142857142854</v>
      </c>
      <c r="D30" s="959">
        <v>32.785714285714285</v>
      </c>
      <c r="E30" s="934">
        <v>0.87762906309751443</v>
      </c>
      <c r="F30" s="945">
        <v>4.5714285714285712</v>
      </c>
      <c r="G30" s="934">
        <v>0.12237093690248567</v>
      </c>
      <c r="H30" s="959">
        <v>0</v>
      </c>
      <c r="I30" s="934">
        <v>0</v>
      </c>
      <c r="J30" s="809"/>
      <c r="K30" s="682">
        <v>5.1186998978445107E-2</v>
      </c>
      <c r="L30" s="904"/>
      <c r="M30" s="890"/>
      <c r="N30" s="905"/>
    </row>
    <row r="31" spans="1:14" ht="13.5" customHeight="1" x14ac:dyDescent="0.35">
      <c r="A31" s="902" t="s">
        <v>67</v>
      </c>
      <c r="B31" s="798">
        <v>69</v>
      </c>
      <c r="C31" s="958">
        <v>37.236853040533759</v>
      </c>
      <c r="D31" s="958">
        <v>31.36359114054072</v>
      </c>
      <c r="E31" s="933">
        <v>0.84227287161995767</v>
      </c>
      <c r="F31" s="847">
        <v>5.2778535219810481</v>
      </c>
      <c r="G31" s="933">
        <v>0.14173736744713361</v>
      </c>
      <c r="H31" s="958">
        <v>0.59540837801200019</v>
      </c>
      <c r="I31" s="933">
        <v>1.5989760932908999E-2</v>
      </c>
      <c r="J31" s="809"/>
      <c r="K31" s="801">
        <v>2.5199281913422331E-2</v>
      </c>
      <c r="L31" s="904"/>
      <c r="M31" s="890"/>
      <c r="N31" s="905"/>
    </row>
    <row r="32" spans="1:14" s="585" customFormat="1" ht="13.5" customHeight="1" thickBot="1" x14ac:dyDescent="0.4">
      <c r="A32" s="908" t="s">
        <v>58</v>
      </c>
      <c r="B32" s="920">
        <v>9</v>
      </c>
      <c r="C32" s="960">
        <v>33.572347433924357</v>
      </c>
      <c r="D32" s="960">
        <v>29.640592266435121</v>
      </c>
      <c r="E32" s="935">
        <v>0.88288709405180721</v>
      </c>
      <c r="F32" s="921">
        <v>3.7010590013955547</v>
      </c>
      <c r="G32" s="935">
        <v>0.11024129333463557</v>
      </c>
      <c r="H32" s="960">
        <v>0.23069616609368218</v>
      </c>
      <c r="I32" s="935">
        <v>6.8716126135572901E-3</v>
      </c>
      <c r="J32" s="809"/>
      <c r="K32" s="681">
        <v>8.5424741732202034E-2</v>
      </c>
      <c r="L32" s="904"/>
      <c r="M32" s="890"/>
      <c r="N32" s="905"/>
    </row>
    <row r="33" spans="1:14" ht="48" customHeight="1" x14ac:dyDescent="0.35">
      <c r="A33" s="1271" t="s">
        <v>304</v>
      </c>
      <c r="B33" s="1271"/>
      <c r="C33" s="1271"/>
      <c r="D33" s="1271"/>
      <c r="E33" s="1271"/>
      <c r="F33" s="1271"/>
      <c r="G33" s="1271"/>
      <c r="H33" s="1271"/>
      <c r="I33" s="1271"/>
      <c r="J33" s="808"/>
      <c r="K33" s="683"/>
      <c r="L33" s="808"/>
      <c r="M33" s="808"/>
      <c r="N33" s="808"/>
    </row>
    <row r="34" spans="1:14" ht="13.5" customHeight="1" x14ac:dyDescent="0.35">
      <c r="A34" s="1294" t="s">
        <v>343</v>
      </c>
      <c r="B34" s="1294"/>
      <c r="C34" s="1294"/>
      <c r="D34" s="1294"/>
      <c r="E34" s="1294"/>
      <c r="F34" s="1294"/>
      <c r="G34" s="1294"/>
      <c r="H34" s="1294"/>
      <c r="I34" s="1294"/>
    </row>
    <row r="36" spans="1:14" x14ac:dyDescent="0.35">
      <c r="C36" s="1178"/>
      <c r="D36" s="1178"/>
      <c r="E36" s="1179"/>
      <c r="F36" s="1178"/>
      <c r="G36" s="1179"/>
      <c r="H36" s="1178"/>
      <c r="I36" s="1179"/>
    </row>
    <row r="37" spans="1:14" x14ac:dyDescent="0.35">
      <c r="C37" s="1178"/>
      <c r="D37" s="1178"/>
      <c r="E37" s="1179"/>
      <c r="F37" s="1178"/>
      <c r="G37" s="1179"/>
      <c r="H37" s="1178"/>
      <c r="I37" s="1179"/>
    </row>
  </sheetData>
  <mergeCells count="11">
    <mergeCell ref="K3:K5"/>
    <mergeCell ref="A1:I1"/>
    <mergeCell ref="A2:I2"/>
    <mergeCell ref="D3:I3"/>
    <mergeCell ref="A34:I34"/>
    <mergeCell ref="A33:I33"/>
    <mergeCell ref="C3:C5"/>
    <mergeCell ref="B3:B5"/>
    <mergeCell ref="D4:E4"/>
    <mergeCell ref="F4:G4"/>
    <mergeCell ref="H4:I4"/>
  </mergeCells>
  <conditionalFormatting sqref="C6:I32 K6:K32">
    <cfRule type="expression" dxfId="33" priority="2">
      <formula>$K6&gt;15%</formula>
    </cfRule>
  </conditionalFormatting>
  <conditionalFormatting sqref="B6:I32 K6:K32">
    <cfRule type="containsText" dxfId="32" priority="1" operator="containsText" text=".">
      <formula>NOT(ISERROR(SEARCH(".",B6)))</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6993" r:id="rId4" name="Button 1">
              <controlPr defaultSize="0" print="0" autoFill="0" autoPict="0" macro="[0]!zurück">
                <anchor moveWithCells="1" sizeWithCells="1">
                  <from>
                    <xdr:col>12</xdr:col>
                    <xdr:colOff>0</xdr:colOff>
                    <xdr:row>2</xdr:row>
                    <xdr:rowOff>0</xdr:rowOff>
                  </from>
                  <to>
                    <xdr:col>13</xdr:col>
                    <xdr:colOff>171450</xdr:colOff>
                    <xdr:row>5</xdr:row>
                    <xdr:rowOff>76200</xdr:rowOff>
                  </to>
                </anchor>
              </controlPr>
            </control>
          </mc:Choice>
        </mc:AlternateContent>
        <mc:AlternateContent xmlns:mc="http://schemas.openxmlformats.org/markup-compatibility/2006">
          <mc:Choice Requires="x14">
            <control shapeId="596994" r:id="rId5" name="Button 2">
              <controlPr defaultSize="0" print="0" autoFill="0" autoPict="0" macro="[0]!zurück">
                <anchor moveWithCells="1" sizeWithCells="1">
                  <from>
                    <xdr:col>12</xdr:col>
                    <xdr:colOff>0</xdr:colOff>
                    <xdr:row>2</xdr:row>
                    <xdr:rowOff>0</xdr:rowOff>
                  </from>
                  <to>
                    <xdr:col>13</xdr:col>
                    <xdr:colOff>171450</xdr:colOff>
                    <xdr:row>5</xdr:row>
                    <xdr:rowOff>76200</xdr:rowOff>
                  </to>
                </anchor>
              </controlPr>
            </control>
          </mc:Choice>
        </mc:AlternateContent>
        <mc:AlternateContent xmlns:mc="http://schemas.openxmlformats.org/markup-compatibility/2006">
          <mc:Choice Requires="x14">
            <control shapeId="596995" r:id="rId6" name="Button 3">
              <controlPr defaultSize="0" print="0" autoFill="0" autoPict="0" macro="[0]!zurück">
                <anchor moveWithCells="1" sizeWithCells="1">
                  <from>
                    <xdr:col>12</xdr:col>
                    <xdr:colOff>0</xdr:colOff>
                    <xdr:row>2</xdr:row>
                    <xdr:rowOff>0</xdr:rowOff>
                  </from>
                  <to>
                    <xdr:col>13</xdr:col>
                    <xdr:colOff>171450</xdr:colOff>
                    <xdr:row>5</xdr:row>
                    <xdr:rowOff>69850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dimension ref="A1:N99"/>
  <sheetViews>
    <sheetView showGridLines="0" zoomScaleNormal="100" workbookViewId="0"/>
  </sheetViews>
  <sheetFormatPr baseColWidth="10" defaultColWidth="11" defaultRowHeight="14.5" x14ac:dyDescent="0.35"/>
  <cols>
    <col min="1" max="1" width="39.58203125" style="662" customWidth="1"/>
    <col min="2" max="2" width="10.58203125" style="662" customWidth="1"/>
    <col min="3" max="3" width="11" style="662" customWidth="1"/>
    <col min="4" max="9" width="7.83203125" style="557" customWidth="1"/>
    <col min="10" max="10" width="15.08203125" style="662" customWidth="1"/>
    <col min="11" max="11" width="15.83203125" style="662" customWidth="1"/>
    <col min="12" max="12" width="10.58203125" style="662" customWidth="1"/>
    <col min="13" max="13" width="15.58203125" style="586" customWidth="1"/>
    <col min="14" max="16384" width="11" style="662"/>
  </cols>
  <sheetData>
    <row r="1" spans="1:13" ht="13.5" customHeight="1" x14ac:dyDescent="0.35">
      <c r="A1" s="1238" t="s">
        <v>178</v>
      </c>
      <c r="B1" s="1238"/>
      <c r="C1" s="1238"/>
      <c r="D1" s="1238"/>
      <c r="E1" s="1238"/>
      <c r="F1" s="1238"/>
      <c r="G1" s="1238"/>
      <c r="H1" s="1238"/>
      <c r="I1" s="1238"/>
      <c r="J1" s="946"/>
      <c r="K1" s="946"/>
      <c r="L1" s="540"/>
      <c r="M1" s="196"/>
    </row>
    <row r="2" spans="1:13" ht="13.5" customHeight="1" x14ac:dyDescent="0.35">
      <c r="A2" s="1238" t="s">
        <v>441</v>
      </c>
      <c r="B2" s="1238"/>
      <c r="C2" s="1238"/>
      <c r="D2" s="1238"/>
      <c r="E2" s="1238"/>
      <c r="F2" s="1238"/>
      <c r="G2" s="1238"/>
      <c r="H2" s="1238"/>
      <c r="I2" s="1238"/>
      <c r="J2" s="946"/>
      <c r="K2" s="946"/>
      <c r="L2" s="540"/>
      <c r="M2" s="196"/>
    </row>
    <row r="3" spans="1:13" ht="13.5" customHeight="1" x14ac:dyDescent="0.35">
      <c r="A3" s="1341" t="s">
        <v>84</v>
      </c>
      <c r="B3" s="1336" t="s">
        <v>48</v>
      </c>
      <c r="C3" s="1342" t="s">
        <v>230</v>
      </c>
      <c r="D3" s="1343" t="s">
        <v>72</v>
      </c>
      <c r="E3" s="1343"/>
      <c r="F3" s="1343"/>
      <c r="G3" s="1343"/>
      <c r="H3" s="1343"/>
      <c r="I3" s="1343"/>
      <c r="J3" s="932"/>
      <c r="K3" s="1270" t="s">
        <v>288</v>
      </c>
      <c r="M3" s="662"/>
    </row>
    <row r="4" spans="1:13" ht="13.5" customHeight="1" x14ac:dyDescent="0.35">
      <c r="A4" s="1341"/>
      <c r="B4" s="1336"/>
      <c r="C4" s="1342"/>
      <c r="D4" s="1340" t="s">
        <v>189</v>
      </c>
      <c r="E4" s="1340"/>
      <c r="F4" s="1340" t="s">
        <v>190</v>
      </c>
      <c r="G4" s="1340"/>
      <c r="H4" s="1340" t="s">
        <v>22</v>
      </c>
      <c r="I4" s="1340"/>
      <c r="J4" s="938"/>
      <c r="K4" s="1270"/>
      <c r="M4" s="662"/>
    </row>
    <row r="5" spans="1:13" ht="13.5" customHeight="1" x14ac:dyDescent="0.35">
      <c r="A5" s="1341"/>
      <c r="B5" s="1336"/>
      <c r="C5" s="1342"/>
      <c r="D5" s="936" t="s">
        <v>187</v>
      </c>
      <c r="E5" s="936" t="s">
        <v>299</v>
      </c>
      <c r="F5" s="936" t="s">
        <v>187</v>
      </c>
      <c r="G5" s="936" t="s">
        <v>299</v>
      </c>
      <c r="H5" s="936" t="s">
        <v>187</v>
      </c>
      <c r="I5" s="936" t="s">
        <v>299</v>
      </c>
      <c r="J5" s="938"/>
      <c r="K5" s="1270"/>
      <c r="M5" s="662"/>
    </row>
    <row r="6" spans="1:13" ht="13.5" customHeight="1" x14ac:dyDescent="0.35">
      <c r="A6" s="893" t="s">
        <v>7</v>
      </c>
      <c r="B6" s="885">
        <v>3578</v>
      </c>
      <c r="C6" s="962">
        <v>37.060711076884886</v>
      </c>
      <c r="D6" s="948">
        <v>32.038354380860937</v>
      </c>
      <c r="E6" s="937">
        <v>0.86448299155391972</v>
      </c>
      <c r="F6" s="948">
        <v>2.5564510032462402</v>
      </c>
      <c r="G6" s="937">
        <v>6.8980085081009765E-2</v>
      </c>
      <c r="H6" s="939">
        <v>2.4659056927775254</v>
      </c>
      <c r="I6" s="937">
        <v>6.6536923365065545E-2</v>
      </c>
      <c r="J6" s="940"/>
      <c r="K6" s="949">
        <v>6.4148337902550003E-3</v>
      </c>
      <c r="M6" s="662"/>
    </row>
    <row r="7" spans="1:13" ht="27" customHeight="1" x14ac:dyDescent="0.35">
      <c r="A7" s="917" t="s">
        <v>470</v>
      </c>
      <c r="B7" s="925">
        <v>2579</v>
      </c>
      <c r="C7" s="963">
        <v>35.260002651122505</v>
      </c>
      <c r="D7" s="948">
        <v>31.545273673012112</v>
      </c>
      <c r="E7" s="886">
        <v>0.89464751279614174</v>
      </c>
      <c r="F7" s="948">
        <v>1.933714831062636</v>
      </c>
      <c r="G7" s="886">
        <v>5.4841596303767608E-2</v>
      </c>
      <c r="H7" s="939">
        <v>1.7810141470477581</v>
      </c>
      <c r="I7" s="886">
        <v>5.0510890900090713E-2</v>
      </c>
      <c r="J7" s="940"/>
      <c r="K7" s="949">
        <v>6.18445116053855E-3</v>
      </c>
      <c r="M7" s="662"/>
    </row>
    <row r="8" spans="1:13" ht="13.5" customHeight="1" x14ac:dyDescent="0.35">
      <c r="A8" s="356" t="s">
        <v>86</v>
      </c>
      <c r="B8" s="887">
        <v>898</v>
      </c>
      <c r="C8" s="1156">
        <v>35.117638496186999</v>
      </c>
      <c r="D8" s="950">
        <v>31.519346429581788</v>
      </c>
      <c r="E8" s="926">
        <v>0.89753604682171595</v>
      </c>
      <c r="F8" s="950">
        <v>2.0001358925466786</v>
      </c>
      <c r="G8" s="926">
        <v>5.6955307309853688E-2</v>
      </c>
      <c r="H8" s="931">
        <v>1.5981561740585195</v>
      </c>
      <c r="I8" s="926">
        <v>4.5508645868430023E-2</v>
      </c>
      <c r="J8" s="928"/>
      <c r="K8" s="951">
        <v>9.5032421856659308E-3</v>
      </c>
      <c r="M8" s="662"/>
    </row>
    <row r="9" spans="1:13" ht="13.5" customHeight="1" x14ac:dyDescent="0.35">
      <c r="A9" s="356" t="s">
        <v>87</v>
      </c>
      <c r="B9" s="887">
        <v>34</v>
      </c>
      <c r="C9" s="1156">
        <v>29.0491591997054</v>
      </c>
      <c r="D9" s="950">
        <v>24.830796612249909</v>
      </c>
      <c r="E9" s="926">
        <v>0.85478538093115375</v>
      </c>
      <c r="F9" s="950">
        <v>2.9609058549159197</v>
      </c>
      <c r="G9" s="926">
        <v>0.10192742015562184</v>
      </c>
      <c r="H9" s="931">
        <v>1.2574567325395851</v>
      </c>
      <c r="I9" s="926">
        <v>4.3287198913224911E-2</v>
      </c>
      <c r="J9" s="928"/>
      <c r="K9" s="951">
        <v>7.1380717417739548E-2</v>
      </c>
      <c r="M9" s="662"/>
    </row>
    <row r="10" spans="1:13" ht="13.5" customHeight="1" x14ac:dyDescent="0.35">
      <c r="A10" s="356" t="s">
        <v>63</v>
      </c>
      <c r="B10" s="887">
        <v>74</v>
      </c>
      <c r="C10" s="1156">
        <v>34.615339132176423</v>
      </c>
      <c r="D10" s="950">
        <v>32.059022887102579</v>
      </c>
      <c r="E10" s="926">
        <v>0.92615076699631005</v>
      </c>
      <c r="F10" s="950">
        <v>1.3496377535126329</v>
      </c>
      <c r="G10" s="926">
        <v>3.898958633220749E-2</v>
      </c>
      <c r="H10" s="931">
        <v>1.2066784915611908</v>
      </c>
      <c r="I10" s="926">
        <v>3.4859646671481892E-2</v>
      </c>
      <c r="J10" s="928"/>
      <c r="K10" s="951">
        <v>3.6293052879890722E-2</v>
      </c>
      <c r="M10" s="662"/>
    </row>
    <row r="11" spans="1:13" ht="13.5" customHeight="1" x14ac:dyDescent="0.35">
      <c r="A11" s="356" t="s">
        <v>88</v>
      </c>
      <c r="B11" s="887">
        <v>78</v>
      </c>
      <c r="C11" s="1156">
        <v>31.769818401823645</v>
      </c>
      <c r="D11" s="950">
        <v>29.542792407061441</v>
      </c>
      <c r="E11" s="926">
        <v>0.92990120476627058</v>
      </c>
      <c r="F11" s="950">
        <v>0.62804413803514325</v>
      </c>
      <c r="G11" s="926">
        <v>1.976857815463913E-2</v>
      </c>
      <c r="H11" s="931">
        <v>1.5989818567270722</v>
      </c>
      <c r="I11" s="926">
        <v>5.0330217079090633E-2</v>
      </c>
      <c r="J11" s="928"/>
      <c r="K11" s="951">
        <v>2.8839786600959309E-2</v>
      </c>
      <c r="M11" s="662"/>
    </row>
    <row r="12" spans="1:13" ht="13.5" customHeight="1" x14ac:dyDescent="0.35">
      <c r="A12" s="941" t="s">
        <v>64</v>
      </c>
      <c r="B12" s="944">
        <v>105</v>
      </c>
      <c r="C12" s="1157">
        <v>37.929248406838973</v>
      </c>
      <c r="D12" s="952">
        <v>32.927214468173851</v>
      </c>
      <c r="E12" s="679">
        <v>0.8681219863622921</v>
      </c>
      <c r="F12" s="952">
        <v>2.044161418092703</v>
      </c>
      <c r="G12" s="679">
        <v>5.3894066029637512E-2</v>
      </c>
      <c r="H12" s="924">
        <v>2.957872520572419</v>
      </c>
      <c r="I12" s="679">
        <v>7.7983947608070425E-2</v>
      </c>
      <c r="J12" s="928"/>
      <c r="K12" s="947">
        <v>2.9627260618915071E-2</v>
      </c>
      <c r="M12" s="662"/>
    </row>
    <row r="13" spans="1:13" ht="13.5" customHeight="1" x14ac:dyDescent="0.35">
      <c r="A13" s="356" t="s">
        <v>65</v>
      </c>
      <c r="B13" s="887">
        <v>361</v>
      </c>
      <c r="C13" s="1156">
        <v>33.637458130567325</v>
      </c>
      <c r="D13" s="950">
        <v>31.151724342110928</v>
      </c>
      <c r="E13" s="926">
        <v>0.92610221085054167</v>
      </c>
      <c r="F13" s="950">
        <v>1.0386001007337056</v>
      </c>
      <c r="G13" s="926">
        <v>3.0876295607779589E-2</v>
      </c>
      <c r="H13" s="931">
        <v>1.4471336877226482</v>
      </c>
      <c r="I13" s="926">
        <v>4.3021493541677461E-2</v>
      </c>
      <c r="J13" s="928"/>
      <c r="K13" s="951">
        <v>1.6688344793946298E-2</v>
      </c>
      <c r="M13" s="662"/>
    </row>
    <row r="14" spans="1:13" ht="13.5" customHeight="1" x14ac:dyDescent="0.35">
      <c r="A14" s="356" t="s">
        <v>89</v>
      </c>
      <c r="B14" s="887">
        <v>164</v>
      </c>
      <c r="C14" s="1156">
        <v>35.067110170875821</v>
      </c>
      <c r="D14" s="950">
        <v>29.733819978485588</v>
      </c>
      <c r="E14" s="926">
        <v>0.84791189903011532</v>
      </c>
      <c r="F14" s="950">
        <v>1.9102357817775057</v>
      </c>
      <c r="G14" s="926">
        <v>5.447371546926065E-2</v>
      </c>
      <c r="H14" s="931">
        <v>3.4230544106127203</v>
      </c>
      <c r="I14" s="926">
        <v>9.761438550062386E-2</v>
      </c>
      <c r="J14" s="928"/>
      <c r="K14" s="951">
        <v>2.5202143796592281E-2</v>
      </c>
      <c r="M14" s="662"/>
    </row>
    <row r="15" spans="1:13" ht="13.5" customHeight="1" x14ac:dyDescent="0.35">
      <c r="A15" s="356" t="s">
        <v>90</v>
      </c>
      <c r="B15" s="887">
        <v>11</v>
      </c>
      <c r="C15" s="1156">
        <v>31.833333333333332</v>
      </c>
      <c r="D15" s="950">
        <v>31.333333333333329</v>
      </c>
      <c r="E15" s="926">
        <v>0.98429319371727741</v>
      </c>
      <c r="F15" s="950">
        <v>0</v>
      </c>
      <c r="G15" s="926">
        <v>0</v>
      </c>
      <c r="H15" s="931">
        <v>0.50000000000000011</v>
      </c>
      <c r="I15" s="926">
        <v>1.5706806282722519E-2</v>
      </c>
      <c r="J15" s="928"/>
      <c r="K15" s="951">
        <v>6.3844298142487807E-2</v>
      </c>
      <c r="M15" s="662"/>
    </row>
    <row r="16" spans="1:13" ht="13.5" customHeight="1" x14ac:dyDescent="0.35">
      <c r="A16" s="356" t="s">
        <v>91</v>
      </c>
      <c r="B16" s="887">
        <v>23</v>
      </c>
      <c r="C16" s="1156">
        <v>37.229545688678279</v>
      </c>
      <c r="D16" s="950">
        <v>35.422849490058731</v>
      </c>
      <c r="E16" s="926">
        <v>0.95147144115784965</v>
      </c>
      <c r="F16" s="950">
        <v>0.29553930153497476</v>
      </c>
      <c r="G16" s="926">
        <v>7.9382999729929495E-3</v>
      </c>
      <c r="H16" s="931">
        <v>1.5111568970845781</v>
      </c>
      <c r="I16" s="926">
        <v>4.0590258869157507E-2</v>
      </c>
      <c r="J16" s="928"/>
      <c r="K16" s="951">
        <v>3.8108225153123107E-2</v>
      </c>
      <c r="M16" s="662"/>
    </row>
    <row r="17" spans="1:13" ht="13.5" customHeight="1" x14ac:dyDescent="0.35">
      <c r="A17" s="356" t="s">
        <v>92</v>
      </c>
      <c r="B17" s="887">
        <v>26</v>
      </c>
      <c r="C17" s="1156">
        <v>36.728825749030634</v>
      </c>
      <c r="D17" s="950">
        <v>33.795834080484049</v>
      </c>
      <c r="E17" s="926">
        <v>0.92014469265672094</v>
      </c>
      <c r="F17" s="950">
        <v>1.6985540946750808</v>
      </c>
      <c r="G17" s="926">
        <v>4.6245804488315563E-2</v>
      </c>
      <c r="H17" s="931">
        <v>1.234437573871513</v>
      </c>
      <c r="I17" s="926">
        <v>3.3609502854963801E-2</v>
      </c>
      <c r="J17" s="928"/>
      <c r="K17" s="951">
        <v>3.3078846964117017E-2</v>
      </c>
      <c r="M17" s="662"/>
    </row>
    <row r="18" spans="1:13" ht="13.5" customHeight="1" x14ac:dyDescent="0.35">
      <c r="A18" s="356" t="s">
        <v>93</v>
      </c>
      <c r="B18" s="887">
        <v>14</v>
      </c>
      <c r="C18" s="1156">
        <v>37.266666666666666</v>
      </c>
      <c r="D18" s="950">
        <v>35.200000000000003</v>
      </c>
      <c r="E18" s="926">
        <v>0.94454382826475858</v>
      </c>
      <c r="F18" s="950">
        <v>1.4666666666666663</v>
      </c>
      <c r="G18" s="926">
        <v>3.9355992844364932E-2</v>
      </c>
      <c r="H18" s="931">
        <v>0.6</v>
      </c>
      <c r="I18" s="926">
        <v>1.610017889087657E-2</v>
      </c>
      <c r="J18" s="928"/>
      <c r="K18" s="951">
        <v>7.4346987376692056E-2</v>
      </c>
      <c r="M18" s="662"/>
    </row>
    <row r="19" spans="1:13" ht="13.5" customHeight="1" x14ac:dyDescent="0.35">
      <c r="A19" s="356" t="s">
        <v>94</v>
      </c>
      <c r="B19" s="887">
        <v>33</v>
      </c>
      <c r="C19" s="1156">
        <v>34.370598853017107</v>
      </c>
      <c r="D19" s="950">
        <v>31.013674686407565</v>
      </c>
      <c r="E19" s="926">
        <v>0.90233151941968959</v>
      </c>
      <c r="F19" s="950">
        <v>1.044005757762698</v>
      </c>
      <c r="G19" s="926">
        <v>3.0374965598571571E-2</v>
      </c>
      <c r="H19" s="931">
        <v>2.3129184088468491</v>
      </c>
      <c r="I19" s="926">
        <v>6.7293514981739036E-2</v>
      </c>
      <c r="J19" s="928"/>
      <c r="K19" s="951">
        <v>4.0883267544227428E-2</v>
      </c>
      <c r="M19" s="662"/>
    </row>
    <row r="20" spans="1:13" ht="13.5" customHeight="1" x14ac:dyDescent="0.35">
      <c r="A20" s="356" t="s">
        <v>95</v>
      </c>
      <c r="B20" s="887">
        <v>254</v>
      </c>
      <c r="C20" s="1156">
        <v>37.424795394804612</v>
      </c>
      <c r="D20" s="950">
        <v>33.229366584864394</v>
      </c>
      <c r="E20" s="926">
        <v>0.88789708091436526</v>
      </c>
      <c r="F20" s="950">
        <v>2.9240214774971558</v>
      </c>
      <c r="G20" s="926">
        <v>7.8130593545023747E-2</v>
      </c>
      <c r="H20" s="931">
        <v>1.2714073324430695</v>
      </c>
      <c r="I20" s="926">
        <v>3.3972325540611213E-2</v>
      </c>
      <c r="J20" s="928"/>
      <c r="K20" s="951">
        <v>1.8546995000242459E-2</v>
      </c>
      <c r="M20" s="662"/>
    </row>
    <row r="21" spans="1:13" ht="13.5" customHeight="1" x14ac:dyDescent="0.35">
      <c r="A21" s="356" t="s">
        <v>96</v>
      </c>
      <c r="B21" s="887">
        <v>77</v>
      </c>
      <c r="C21" s="1156">
        <v>38.096973618702641</v>
      </c>
      <c r="D21" s="950">
        <v>34.535884744751016</v>
      </c>
      <c r="E21" s="926">
        <v>0.90652567551446106</v>
      </c>
      <c r="F21" s="950">
        <v>2.1669692563750078</v>
      </c>
      <c r="G21" s="926">
        <v>5.688035165373858E-2</v>
      </c>
      <c r="H21" s="931">
        <v>1.3941196175766144</v>
      </c>
      <c r="I21" s="926">
        <v>3.6593972831800228E-2</v>
      </c>
      <c r="J21" s="928"/>
      <c r="K21" s="951">
        <v>3.6414094169306702E-2</v>
      </c>
      <c r="M21" s="662"/>
    </row>
    <row r="22" spans="1:13" ht="13.5" customHeight="1" x14ac:dyDescent="0.35">
      <c r="A22" s="653" t="s">
        <v>229</v>
      </c>
      <c r="B22" s="887">
        <v>77</v>
      </c>
      <c r="C22" s="1156">
        <v>40.101034749564825</v>
      </c>
      <c r="D22" s="950">
        <v>33.302084847600057</v>
      </c>
      <c r="E22" s="926">
        <v>0.83045450212382488</v>
      </c>
      <c r="F22" s="950">
        <v>4.232909313110885</v>
      </c>
      <c r="G22" s="926">
        <v>0.10555611194438867</v>
      </c>
      <c r="H22" s="931">
        <v>2.5660405888538746</v>
      </c>
      <c r="I22" s="926">
        <v>6.3989385931786241E-2</v>
      </c>
      <c r="J22" s="928"/>
      <c r="K22" s="951">
        <v>7.2883850509733561E-2</v>
      </c>
      <c r="M22" s="662"/>
    </row>
    <row r="23" spans="1:13" ht="13.5" customHeight="1" x14ac:dyDescent="0.35">
      <c r="A23" s="653" t="s">
        <v>138</v>
      </c>
      <c r="B23" s="887">
        <v>9</v>
      </c>
      <c r="C23" s="1156">
        <v>33.03068122724909</v>
      </c>
      <c r="D23" s="950">
        <v>31.815132605304211</v>
      </c>
      <c r="E23" s="926">
        <v>0.96319940804181481</v>
      </c>
      <c r="F23" s="950">
        <v>0.56487259490379615</v>
      </c>
      <c r="G23" s="926">
        <v>1.710145155703895E-2</v>
      </c>
      <c r="H23" s="931">
        <v>0.65067602704108163</v>
      </c>
      <c r="I23" s="926">
        <v>1.9699140401146131E-2</v>
      </c>
      <c r="J23" s="928"/>
      <c r="K23" s="951">
        <v>0.12145451749893522</v>
      </c>
      <c r="M23" s="662"/>
    </row>
    <row r="24" spans="1:13" ht="13.5" customHeight="1" x14ac:dyDescent="0.35">
      <c r="A24" s="653" t="s">
        <v>97</v>
      </c>
      <c r="B24" s="887">
        <v>35</v>
      </c>
      <c r="C24" s="1156">
        <v>37.071641427963264</v>
      </c>
      <c r="D24" s="950">
        <v>34.689138235115237</v>
      </c>
      <c r="E24" s="926">
        <v>0.93573246014807165</v>
      </c>
      <c r="F24" s="950">
        <v>1.0117679255610292</v>
      </c>
      <c r="G24" s="926">
        <v>2.7292234349187709E-2</v>
      </c>
      <c r="H24" s="931">
        <v>1.3707352672869915</v>
      </c>
      <c r="I24" s="926">
        <v>3.6975305502740467E-2</v>
      </c>
      <c r="J24" s="928"/>
      <c r="K24" s="951">
        <v>4.617676594407364E-2</v>
      </c>
      <c r="M24" s="662"/>
    </row>
    <row r="25" spans="1:13" ht="13.5" customHeight="1" x14ac:dyDescent="0.35">
      <c r="A25" s="356" t="s">
        <v>66</v>
      </c>
      <c r="B25" s="887">
        <v>136</v>
      </c>
      <c r="C25" s="1156">
        <v>36.663693027355748</v>
      </c>
      <c r="D25" s="950">
        <v>31.47735608601835</v>
      </c>
      <c r="E25" s="926">
        <v>0.85854297499524301</v>
      </c>
      <c r="F25" s="950">
        <v>2.7627589849035981</v>
      </c>
      <c r="G25" s="926">
        <v>7.5354083475503431E-2</v>
      </c>
      <c r="H25" s="931">
        <v>2.423577956433788</v>
      </c>
      <c r="I25" s="926">
        <v>6.6102941529253278E-2</v>
      </c>
      <c r="J25" s="928"/>
      <c r="K25" s="951">
        <v>2.7598451604458049E-2</v>
      </c>
      <c r="M25" s="662"/>
    </row>
    <row r="26" spans="1:13" ht="13.5" customHeight="1" x14ac:dyDescent="0.35">
      <c r="A26" s="356" t="s">
        <v>99</v>
      </c>
      <c r="B26" s="887">
        <v>16</v>
      </c>
      <c r="C26" s="1156">
        <v>36.908154121863802</v>
      </c>
      <c r="D26" s="950">
        <v>31.033154121863795</v>
      </c>
      <c r="E26" s="926">
        <v>0.8408210830430084</v>
      </c>
      <c r="F26" s="950">
        <v>4.4498207885304666</v>
      </c>
      <c r="G26" s="926">
        <v>0.12056470702484857</v>
      </c>
      <c r="H26" s="931">
        <v>1.4251792114695336</v>
      </c>
      <c r="I26" s="926">
        <v>3.8614209932142887E-2</v>
      </c>
      <c r="J26" s="928"/>
      <c r="K26" s="951">
        <v>7.413899147824396E-2</v>
      </c>
      <c r="M26" s="662"/>
    </row>
    <row r="27" spans="1:13" ht="13.5" customHeight="1" x14ac:dyDescent="0.35">
      <c r="A27" s="356" t="s">
        <v>100</v>
      </c>
      <c r="B27" s="887">
        <v>70</v>
      </c>
      <c r="C27" s="1156">
        <v>37.549690339590768</v>
      </c>
      <c r="D27" s="950">
        <v>31.779508638120387</v>
      </c>
      <c r="E27" s="926">
        <v>0.84633210955173843</v>
      </c>
      <c r="F27" s="950">
        <v>3.7692769223109233</v>
      </c>
      <c r="G27" s="926">
        <v>0.10038103878414041</v>
      </c>
      <c r="H27" s="931">
        <v>2.0009047791594639</v>
      </c>
      <c r="I27" s="926">
        <v>5.3286851664121351E-2</v>
      </c>
      <c r="J27" s="928"/>
      <c r="K27" s="951">
        <v>5.3932466326238201E-2</v>
      </c>
      <c r="M27" s="662"/>
    </row>
    <row r="28" spans="1:13" ht="13.5" customHeight="1" x14ac:dyDescent="0.35">
      <c r="A28" s="356" t="s">
        <v>101</v>
      </c>
      <c r="B28" s="887">
        <v>157</v>
      </c>
      <c r="C28" s="1156">
        <v>44.013542389188068</v>
      </c>
      <c r="D28" s="950">
        <v>34.939246818038136</v>
      </c>
      <c r="E28" s="926">
        <v>0.7938294652379756</v>
      </c>
      <c r="F28" s="950">
        <v>5.1521849606756405</v>
      </c>
      <c r="G28" s="926">
        <v>0.11705908411364943</v>
      </c>
      <c r="H28" s="931">
        <v>3.9221106104742565</v>
      </c>
      <c r="I28" s="926">
        <v>8.9111450648374155E-2</v>
      </c>
      <c r="J28" s="928"/>
      <c r="K28" s="951">
        <v>3.7157201122122827E-2</v>
      </c>
      <c r="M28" s="662"/>
    </row>
    <row r="29" spans="1:13" ht="13.5" customHeight="1" x14ac:dyDescent="0.35">
      <c r="A29" s="356" t="s">
        <v>102</v>
      </c>
      <c r="B29" s="887">
        <v>842</v>
      </c>
      <c r="C29" s="1156">
        <v>42.155457591661381</v>
      </c>
      <c r="D29" s="950">
        <v>33.359249487662936</v>
      </c>
      <c r="E29" s="926">
        <v>0.79133880625367969</v>
      </c>
      <c r="F29" s="950">
        <v>4.3041304232168436</v>
      </c>
      <c r="G29" s="926">
        <v>0.10210138067788946</v>
      </c>
      <c r="H29" s="931">
        <v>4.49207768078164</v>
      </c>
      <c r="I29" s="926">
        <v>0.10655981306843178</v>
      </c>
      <c r="J29" s="928"/>
      <c r="K29" s="951">
        <v>1.6247616082597671E-2</v>
      </c>
      <c r="M29" s="662"/>
    </row>
    <row r="30" spans="1:13" ht="13.5" customHeight="1" x14ac:dyDescent="0.35">
      <c r="A30" s="356" t="s">
        <v>103</v>
      </c>
      <c r="B30" s="887">
        <v>6</v>
      </c>
      <c r="C30" s="1156">
        <v>32.86363636363636</v>
      </c>
      <c r="D30" s="950">
        <v>31.818181818181817</v>
      </c>
      <c r="E30" s="926">
        <v>0.96818810511756581</v>
      </c>
      <c r="F30" s="950">
        <v>0.36363636363636365</v>
      </c>
      <c r="G30" s="926">
        <v>1.106500691562933E-2</v>
      </c>
      <c r="H30" s="931">
        <v>0.68181818181818188</v>
      </c>
      <c r="I30" s="926">
        <v>2.0746887966804978E-2</v>
      </c>
      <c r="J30" s="928"/>
      <c r="K30" s="951">
        <v>7.5688711642587267E-2</v>
      </c>
      <c r="M30" s="662"/>
    </row>
    <row r="31" spans="1:13" ht="13.5" customHeight="1" x14ac:dyDescent="0.35">
      <c r="A31" s="356" t="s">
        <v>67</v>
      </c>
      <c r="B31" s="887">
        <v>69</v>
      </c>
      <c r="C31" s="1156">
        <v>37.501747445339575</v>
      </c>
      <c r="D31" s="950">
        <v>32.026910231018597</v>
      </c>
      <c r="E31" s="926">
        <v>0.85401114381934362</v>
      </c>
      <c r="F31" s="950">
        <v>1.1470486009818037</v>
      </c>
      <c r="G31" s="926">
        <v>3.0586537404788321E-2</v>
      </c>
      <c r="H31" s="931">
        <v>4.3277886133391856</v>
      </c>
      <c r="I31" s="926">
        <v>0.11540231877586839</v>
      </c>
      <c r="J31" s="928"/>
      <c r="K31" s="951">
        <v>3.4242142384465088E-2</v>
      </c>
      <c r="M31" s="662"/>
    </row>
    <row r="32" spans="1:13" ht="13.5" customHeight="1" thickBot="1" x14ac:dyDescent="0.4">
      <c r="A32" s="918" t="s">
        <v>58</v>
      </c>
      <c r="B32" s="916">
        <v>9</v>
      </c>
      <c r="C32" s="1158">
        <v>31.196830238793503</v>
      </c>
      <c r="D32" s="950">
        <v>28.870325920187533</v>
      </c>
      <c r="E32" s="804">
        <v>0.92542497744809527</v>
      </c>
      <c r="F32" s="950">
        <v>1.9035956356173067</v>
      </c>
      <c r="G32" s="804">
        <v>6.101887983639346E-2</v>
      </c>
      <c r="H32" s="931">
        <v>0.42290868298866657</v>
      </c>
      <c r="I32" s="915">
        <v>1.3556142715511411E-2</v>
      </c>
      <c r="J32" s="928"/>
      <c r="K32" s="953">
        <v>5.5889909866562851E-2</v>
      </c>
      <c r="M32" s="662"/>
    </row>
    <row r="33" spans="1:14" s="547" customFormat="1" ht="48" customHeight="1" x14ac:dyDescent="0.35">
      <c r="A33" s="1271" t="s">
        <v>304</v>
      </c>
      <c r="B33" s="1271"/>
      <c r="C33" s="1271"/>
      <c r="D33" s="1271"/>
      <c r="E33" s="1271"/>
      <c r="F33" s="1271"/>
      <c r="G33" s="1271"/>
      <c r="H33" s="1271"/>
      <c r="I33" s="1271"/>
      <c r="J33" s="954"/>
      <c r="K33" s="955"/>
      <c r="L33" s="805"/>
      <c r="M33" s="802"/>
      <c r="N33" s="802"/>
    </row>
    <row r="34" spans="1:14" ht="13.5" customHeight="1" x14ac:dyDescent="0.35">
      <c r="A34" s="1152" t="s">
        <v>343</v>
      </c>
      <c r="B34" s="954"/>
      <c r="C34" s="954"/>
      <c r="D34" s="954"/>
      <c r="E34" s="954"/>
      <c r="F34" s="954"/>
      <c r="G34" s="954"/>
      <c r="H34" s="954"/>
      <c r="I34" s="954"/>
      <c r="J34" s="954"/>
      <c r="K34" s="954"/>
      <c r="L34" s="535"/>
      <c r="M34" s="808"/>
      <c r="N34" s="808"/>
    </row>
    <row r="35" spans="1:14" ht="13.5" customHeight="1" x14ac:dyDescent="0.35"/>
    <row r="36" spans="1:14" ht="13.5" customHeight="1" x14ac:dyDescent="0.35">
      <c r="B36" s="919"/>
      <c r="C36" s="1176"/>
      <c r="D36" s="1176"/>
      <c r="E36" s="1177"/>
      <c r="F36" s="1176"/>
      <c r="G36" s="1177"/>
      <c r="H36" s="1176"/>
      <c r="I36" s="1177"/>
    </row>
    <row r="37" spans="1:14" ht="13.5" customHeight="1" x14ac:dyDescent="0.35">
      <c r="B37" s="919"/>
      <c r="C37" s="1176"/>
      <c r="D37" s="1176"/>
      <c r="E37" s="1177"/>
      <c r="F37" s="1176"/>
      <c r="G37" s="1177"/>
      <c r="H37" s="1176"/>
      <c r="I37" s="1177"/>
    </row>
    <row r="38" spans="1:14" ht="13.5" customHeight="1" x14ac:dyDescent="0.35">
      <c r="I38" s="1177"/>
    </row>
    <row r="39" spans="1:14" ht="13.5" customHeight="1" x14ac:dyDescent="0.35"/>
    <row r="40" spans="1:14" ht="13.5" customHeight="1" x14ac:dyDescent="0.35"/>
    <row r="41" spans="1:14" ht="13.5" customHeight="1" x14ac:dyDescent="0.35"/>
    <row r="42" spans="1:14" ht="13.5" customHeight="1" x14ac:dyDescent="0.35"/>
    <row r="43" spans="1:14" ht="13.5" customHeight="1" x14ac:dyDescent="0.35"/>
    <row r="44" spans="1:14" ht="13.5" customHeight="1" x14ac:dyDescent="0.35"/>
    <row r="45" spans="1:14" ht="13.5" customHeight="1" x14ac:dyDescent="0.35"/>
    <row r="46" spans="1:14" ht="13.5" customHeight="1" x14ac:dyDescent="0.35"/>
    <row r="47" spans="1:14" ht="13.5" customHeight="1" x14ac:dyDescent="0.35"/>
    <row r="48" spans="1:14"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sheetData>
  <mergeCells count="11">
    <mergeCell ref="A33:I33"/>
    <mergeCell ref="A3:A5"/>
    <mergeCell ref="B3:B5"/>
    <mergeCell ref="C3:C5"/>
    <mergeCell ref="K3:K5"/>
    <mergeCell ref="D3:I3"/>
    <mergeCell ref="A1:I1"/>
    <mergeCell ref="A2:I2"/>
    <mergeCell ref="D4:E4"/>
    <mergeCell ref="F4:G4"/>
    <mergeCell ref="H4:I4"/>
  </mergeCells>
  <conditionalFormatting sqref="C6:K6 C8:K32">
    <cfRule type="expression" dxfId="31" priority="214">
      <formula>$K6&gt;15%</formula>
    </cfRule>
  </conditionalFormatting>
  <conditionalFormatting sqref="C7:K7">
    <cfRule type="expression" dxfId="30" priority="3">
      <formula>$K7&gt;15%</formula>
    </cfRule>
  </conditionalFormatting>
  <conditionalFormatting sqref="B6:I32 K6:K32">
    <cfRule type="containsText" dxfId="29" priority="1" operator="containsText" text=".">
      <formula>NOT(ISERROR(SEARCH(".",B6)))</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91" r:id="rId4" name="Button 47">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2" r:id="rId5" name="Button 48">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3" r:id="rId6" name="Button 49">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4" r:id="rId7" name="Button 50">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mc:AlternateContent xmlns:mc="http://schemas.openxmlformats.org/markup-compatibility/2006">
          <mc:Choice Requires="x14">
            <control shapeId="57395" r:id="rId8" name="Button 51">
              <controlPr defaultSize="0" print="0" autoFill="0" autoPict="0" macro="[0]!zurück">
                <anchor moveWithCells="1" sizeWithCells="1">
                  <from>
                    <xdr:col>12</xdr:col>
                    <xdr:colOff>0</xdr:colOff>
                    <xdr:row>2</xdr:row>
                    <xdr:rowOff>0</xdr:rowOff>
                  </from>
                  <to>
                    <xdr:col>12</xdr:col>
                    <xdr:colOff>1009650</xdr:colOff>
                    <xdr:row>6</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5"/>
  <dimension ref="A1:X101"/>
  <sheetViews>
    <sheetView showGridLines="0" zoomScaleNormal="100" workbookViewId="0"/>
  </sheetViews>
  <sheetFormatPr baseColWidth="10" defaultRowHeight="12.5" x14ac:dyDescent="0.25"/>
  <cols>
    <col min="1" max="1" width="45.08203125" style="5" customWidth="1"/>
    <col min="2" max="2" width="15.58203125" style="5" customWidth="1"/>
    <col min="3" max="3" width="10.58203125" style="1055" customWidth="1"/>
    <col min="4" max="13" width="10.58203125" style="1056" customWidth="1"/>
    <col min="14" max="248" width="11" style="5"/>
    <col min="249" max="249" width="3.5" style="5" customWidth="1"/>
    <col min="250" max="250" width="57" style="5" customWidth="1"/>
    <col min="251" max="251" width="17.33203125" style="5" customWidth="1"/>
    <col min="252" max="504" width="11" style="5"/>
    <col min="505" max="505" width="3.5" style="5" customWidth="1"/>
    <col min="506" max="506" width="57" style="5" customWidth="1"/>
    <col min="507" max="507" width="17.33203125" style="5" customWidth="1"/>
    <col min="508" max="760" width="11" style="5"/>
    <col min="761" max="761" width="3.5" style="5" customWidth="1"/>
    <col min="762" max="762" width="57" style="5" customWidth="1"/>
    <col min="763" max="763" width="17.33203125" style="5" customWidth="1"/>
    <col min="764" max="1016" width="11" style="5"/>
    <col min="1017" max="1017" width="3.5" style="5" customWidth="1"/>
    <col min="1018" max="1018" width="57" style="5" customWidth="1"/>
    <col min="1019" max="1019" width="17.33203125" style="5" customWidth="1"/>
    <col min="1020" max="1272" width="11" style="5"/>
    <col min="1273" max="1273" width="3.5" style="5" customWidth="1"/>
    <col min="1274" max="1274" width="57" style="5" customWidth="1"/>
    <col min="1275" max="1275" width="17.33203125" style="5" customWidth="1"/>
    <col min="1276" max="1528" width="11" style="5"/>
    <col min="1529" max="1529" width="3.5" style="5" customWidth="1"/>
    <col min="1530" max="1530" width="57" style="5" customWidth="1"/>
    <col min="1531" max="1531" width="17.33203125" style="5" customWidth="1"/>
    <col min="1532" max="1784" width="11" style="5"/>
    <col min="1785" max="1785" width="3.5" style="5" customWidth="1"/>
    <col min="1786" max="1786" width="57" style="5" customWidth="1"/>
    <col min="1787" max="1787" width="17.33203125" style="5" customWidth="1"/>
    <col min="1788" max="2040" width="11" style="5"/>
    <col min="2041" max="2041" width="3.5" style="5" customWidth="1"/>
    <col min="2042" max="2042" width="57" style="5" customWidth="1"/>
    <col min="2043" max="2043" width="17.33203125" style="5" customWidth="1"/>
    <col min="2044" max="2296" width="11" style="5"/>
    <col min="2297" max="2297" width="3.5" style="5" customWidth="1"/>
    <col min="2298" max="2298" width="57" style="5" customWidth="1"/>
    <col min="2299" max="2299" width="17.33203125" style="5" customWidth="1"/>
    <col min="2300" max="2552" width="11" style="5"/>
    <col min="2553" max="2553" width="3.5" style="5" customWidth="1"/>
    <col min="2554" max="2554" width="57" style="5" customWidth="1"/>
    <col min="2555" max="2555" width="17.33203125" style="5" customWidth="1"/>
    <col min="2556" max="2808" width="11" style="5"/>
    <col min="2809" max="2809" width="3.5" style="5" customWidth="1"/>
    <col min="2810" max="2810" width="57" style="5" customWidth="1"/>
    <col min="2811" max="2811" width="17.33203125" style="5" customWidth="1"/>
    <col min="2812" max="3064" width="11" style="5"/>
    <col min="3065" max="3065" width="3.5" style="5" customWidth="1"/>
    <col min="3066" max="3066" width="57" style="5" customWidth="1"/>
    <col min="3067" max="3067" width="17.33203125" style="5" customWidth="1"/>
    <col min="3068" max="3320" width="11" style="5"/>
    <col min="3321" max="3321" width="3.5" style="5" customWidth="1"/>
    <col min="3322" max="3322" width="57" style="5" customWidth="1"/>
    <col min="3323" max="3323" width="17.33203125" style="5" customWidth="1"/>
    <col min="3324" max="3576" width="11" style="5"/>
    <col min="3577" max="3577" width="3.5" style="5" customWidth="1"/>
    <col min="3578" max="3578" width="57" style="5" customWidth="1"/>
    <col min="3579" max="3579" width="17.33203125" style="5" customWidth="1"/>
    <col min="3580" max="3832" width="11" style="5"/>
    <col min="3833" max="3833" width="3.5" style="5" customWidth="1"/>
    <col min="3834" max="3834" width="57" style="5" customWidth="1"/>
    <col min="3835" max="3835" width="17.33203125" style="5" customWidth="1"/>
    <col min="3836" max="4088" width="11" style="5"/>
    <col min="4089" max="4089" width="3.5" style="5" customWidth="1"/>
    <col min="4090" max="4090" width="57" style="5" customWidth="1"/>
    <col min="4091" max="4091" width="17.33203125" style="5" customWidth="1"/>
    <col min="4092" max="4344" width="11" style="5"/>
    <col min="4345" max="4345" width="3.5" style="5" customWidth="1"/>
    <col min="4346" max="4346" width="57" style="5" customWidth="1"/>
    <col min="4347" max="4347" width="17.33203125" style="5" customWidth="1"/>
    <col min="4348" max="4600" width="11" style="5"/>
    <col min="4601" max="4601" width="3.5" style="5" customWidth="1"/>
    <col min="4602" max="4602" width="57" style="5" customWidth="1"/>
    <col min="4603" max="4603" width="17.33203125" style="5" customWidth="1"/>
    <col min="4604" max="4856" width="11" style="5"/>
    <col min="4857" max="4857" width="3.5" style="5" customWidth="1"/>
    <col min="4858" max="4858" width="57" style="5" customWidth="1"/>
    <col min="4859" max="4859" width="17.33203125" style="5" customWidth="1"/>
    <col min="4860" max="5112" width="11" style="5"/>
    <col min="5113" max="5113" width="3.5" style="5" customWidth="1"/>
    <col min="5114" max="5114" width="57" style="5" customWidth="1"/>
    <col min="5115" max="5115" width="17.33203125" style="5" customWidth="1"/>
    <col min="5116" max="5368" width="11" style="5"/>
    <col min="5369" max="5369" width="3.5" style="5" customWidth="1"/>
    <col min="5370" max="5370" width="57" style="5" customWidth="1"/>
    <col min="5371" max="5371" width="17.33203125" style="5" customWidth="1"/>
    <col min="5372" max="5624" width="11" style="5"/>
    <col min="5625" max="5625" width="3.5" style="5" customWidth="1"/>
    <col min="5626" max="5626" width="57" style="5" customWidth="1"/>
    <col min="5627" max="5627" width="17.33203125" style="5" customWidth="1"/>
    <col min="5628" max="5880" width="11" style="5"/>
    <col min="5881" max="5881" width="3.5" style="5" customWidth="1"/>
    <col min="5882" max="5882" width="57" style="5" customWidth="1"/>
    <col min="5883" max="5883" width="17.33203125" style="5" customWidth="1"/>
    <col min="5884" max="6136" width="11" style="5"/>
    <col min="6137" max="6137" width="3.5" style="5" customWidth="1"/>
    <col min="6138" max="6138" width="57" style="5" customWidth="1"/>
    <col min="6139" max="6139" width="17.33203125" style="5" customWidth="1"/>
    <col min="6140" max="6392" width="11" style="5"/>
    <col min="6393" max="6393" width="3.5" style="5" customWidth="1"/>
    <col min="6394" max="6394" width="57" style="5" customWidth="1"/>
    <col min="6395" max="6395" width="17.33203125" style="5" customWidth="1"/>
    <col min="6396" max="6648" width="11" style="5"/>
    <col min="6649" max="6649" width="3.5" style="5" customWidth="1"/>
    <col min="6650" max="6650" width="57" style="5" customWidth="1"/>
    <col min="6651" max="6651" width="17.33203125" style="5" customWidth="1"/>
    <col min="6652" max="6904" width="11" style="5"/>
    <col min="6905" max="6905" width="3.5" style="5" customWidth="1"/>
    <col min="6906" max="6906" width="57" style="5" customWidth="1"/>
    <col min="6907" max="6907" width="17.33203125" style="5" customWidth="1"/>
    <col min="6908" max="7160" width="11" style="5"/>
    <col min="7161" max="7161" width="3.5" style="5" customWidth="1"/>
    <col min="7162" max="7162" width="57" style="5" customWidth="1"/>
    <col min="7163" max="7163" width="17.33203125" style="5" customWidth="1"/>
    <col min="7164" max="7416" width="11" style="5"/>
    <col min="7417" max="7417" width="3.5" style="5" customWidth="1"/>
    <col min="7418" max="7418" width="57" style="5" customWidth="1"/>
    <col min="7419" max="7419" width="17.33203125" style="5" customWidth="1"/>
    <col min="7420" max="7672" width="11" style="5"/>
    <col min="7673" max="7673" width="3.5" style="5" customWidth="1"/>
    <col min="7674" max="7674" width="57" style="5" customWidth="1"/>
    <col min="7675" max="7675" width="17.33203125" style="5" customWidth="1"/>
    <col min="7676" max="7928" width="11" style="5"/>
    <col min="7929" max="7929" width="3.5" style="5" customWidth="1"/>
    <col min="7930" max="7930" width="57" style="5" customWidth="1"/>
    <col min="7931" max="7931" width="17.33203125" style="5" customWidth="1"/>
    <col min="7932" max="8184" width="11" style="5"/>
    <col min="8185" max="8185" width="3.5" style="5" customWidth="1"/>
    <col min="8186" max="8186" width="57" style="5" customWidth="1"/>
    <col min="8187" max="8187" width="17.33203125" style="5" customWidth="1"/>
    <col min="8188" max="8440" width="11" style="5"/>
    <col min="8441" max="8441" width="3.5" style="5" customWidth="1"/>
    <col min="8442" max="8442" width="57" style="5" customWidth="1"/>
    <col min="8443" max="8443" width="17.33203125" style="5" customWidth="1"/>
    <col min="8444" max="8696" width="11" style="5"/>
    <col min="8697" max="8697" width="3.5" style="5" customWidth="1"/>
    <col min="8698" max="8698" width="57" style="5" customWidth="1"/>
    <col min="8699" max="8699" width="17.33203125" style="5" customWidth="1"/>
    <col min="8700" max="8952" width="11" style="5"/>
    <col min="8953" max="8953" width="3.5" style="5" customWidth="1"/>
    <col min="8954" max="8954" width="57" style="5" customWidth="1"/>
    <col min="8955" max="8955" width="17.33203125" style="5" customWidth="1"/>
    <col min="8956" max="9208" width="11" style="5"/>
    <col min="9209" max="9209" width="3.5" style="5" customWidth="1"/>
    <col min="9210" max="9210" width="57" style="5" customWidth="1"/>
    <col min="9211" max="9211" width="17.33203125" style="5" customWidth="1"/>
    <col min="9212" max="9464" width="11" style="5"/>
    <col min="9465" max="9465" width="3.5" style="5" customWidth="1"/>
    <col min="9466" max="9466" width="57" style="5" customWidth="1"/>
    <col min="9467" max="9467" width="17.33203125" style="5" customWidth="1"/>
    <col min="9468" max="9720" width="11" style="5"/>
    <col min="9721" max="9721" width="3.5" style="5" customWidth="1"/>
    <col min="9722" max="9722" width="57" style="5" customWidth="1"/>
    <col min="9723" max="9723" width="17.33203125" style="5" customWidth="1"/>
    <col min="9724" max="9976" width="11" style="5"/>
    <col min="9977" max="9977" width="3.5" style="5" customWidth="1"/>
    <col min="9978" max="9978" width="57" style="5" customWidth="1"/>
    <col min="9979" max="9979" width="17.33203125" style="5" customWidth="1"/>
    <col min="9980" max="10232" width="11" style="5"/>
    <col min="10233" max="10233" width="3.5" style="5" customWidth="1"/>
    <col min="10234" max="10234" width="57" style="5" customWidth="1"/>
    <col min="10235" max="10235" width="17.33203125" style="5" customWidth="1"/>
    <col min="10236" max="10488" width="11" style="5"/>
    <col min="10489" max="10489" width="3.5" style="5" customWidth="1"/>
    <col min="10490" max="10490" width="57" style="5" customWidth="1"/>
    <col min="10491" max="10491" width="17.33203125" style="5" customWidth="1"/>
    <col min="10492" max="10744" width="11" style="5"/>
    <col min="10745" max="10745" width="3.5" style="5" customWidth="1"/>
    <col min="10746" max="10746" width="57" style="5" customWidth="1"/>
    <col min="10747" max="10747" width="17.33203125" style="5" customWidth="1"/>
    <col min="10748" max="11000" width="11" style="5"/>
    <col min="11001" max="11001" width="3.5" style="5" customWidth="1"/>
    <col min="11002" max="11002" width="57" style="5" customWidth="1"/>
    <col min="11003" max="11003" width="17.33203125" style="5" customWidth="1"/>
    <col min="11004" max="11256" width="11" style="5"/>
    <col min="11257" max="11257" width="3.5" style="5" customWidth="1"/>
    <col min="11258" max="11258" width="57" style="5" customWidth="1"/>
    <col min="11259" max="11259" width="17.33203125" style="5" customWidth="1"/>
    <col min="11260" max="11512" width="11" style="5"/>
    <col min="11513" max="11513" width="3.5" style="5" customWidth="1"/>
    <col min="11514" max="11514" width="57" style="5" customWidth="1"/>
    <col min="11515" max="11515" width="17.33203125" style="5" customWidth="1"/>
    <col min="11516" max="11768" width="11" style="5"/>
    <col min="11769" max="11769" width="3.5" style="5" customWidth="1"/>
    <col min="11770" max="11770" width="57" style="5" customWidth="1"/>
    <col min="11771" max="11771" width="17.33203125" style="5" customWidth="1"/>
    <col min="11772" max="12024" width="11" style="5"/>
    <col min="12025" max="12025" width="3.5" style="5" customWidth="1"/>
    <col min="12026" max="12026" width="57" style="5" customWidth="1"/>
    <col min="12027" max="12027" width="17.33203125" style="5" customWidth="1"/>
    <col min="12028" max="12280" width="11" style="5"/>
    <col min="12281" max="12281" width="3.5" style="5" customWidth="1"/>
    <col min="12282" max="12282" width="57" style="5" customWidth="1"/>
    <col min="12283" max="12283" width="17.33203125" style="5" customWidth="1"/>
    <col min="12284" max="12536" width="11" style="5"/>
    <col min="12537" max="12537" width="3.5" style="5" customWidth="1"/>
    <col min="12538" max="12538" width="57" style="5" customWidth="1"/>
    <col min="12539" max="12539" width="17.33203125" style="5" customWidth="1"/>
    <col min="12540" max="12792" width="11" style="5"/>
    <col min="12793" max="12793" width="3.5" style="5" customWidth="1"/>
    <col min="12794" max="12794" width="57" style="5" customWidth="1"/>
    <col min="12795" max="12795" width="17.33203125" style="5" customWidth="1"/>
    <col min="12796" max="13048" width="11" style="5"/>
    <col min="13049" max="13049" width="3.5" style="5" customWidth="1"/>
    <col min="13050" max="13050" width="57" style="5" customWidth="1"/>
    <col min="13051" max="13051" width="17.33203125" style="5" customWidth="1"/>
    <col min="13052" max="13304" width="11" style="5"/>
    <col min="13305" max="13305" width="3.5" style="5" customWidth="1"/>
    <col min="13306" max="13306" width="57" style="5" customWidth="1"/>
    <col min="13307" max="13307" width="17.33203125" style="5" customWidth="1"/>
    <col min="13308" max="13560" width="11" style="5"/>
    <col min="13561" max="13561" width="3.5" style="5" customWidth="1"/>
    <col min="13562" max="13562" width="57" style="5" customWidth="1"/>
    <col min="13563" max="13563" width="17.33203125" style="5" customWidth="1"/>
    <col min="13564" max="13816" width="11" style="5"/>
    <col min="13817" max="13817" width="3.5" style="5" customWidth="1"/>
    <col min="13818" max="13818" width="57" style="5" customWidth="1"/>
    <col min="13819" max="13819" width="17.33203125" style="5" customWidth="1"/>
    <col min="13820" max="14072" width="11" style="5"/>
    <col min="14073" max="14073" width="3.5" style="5" customWidth="1"/>
    <col min="14074" max="14074" width="57" style="5" customWidth="1"/>
    <col min="14075" max="14075" width="17.33203125" style="5" customWidth="1"/>
    <col min="14076" max="14328" width="11" style="5"/>
    <col min="14329" max="14329" width="3.5" style="5" customWidth="1"/>
    <col min="14330" max="14330" width="57" style="5" customWidth="1"/>
    <col min="14331" max="14331" width="17.33203125" style="5" customWidth="1"/>
    <col min="14332" max="14584" width="11" style="5"/>
    <col min="14585" max="14585" width="3.5" style="5" customWidth="1"/>
    <col min="14586" max="14586" width="57" style="5" customWidth="1"/>
    <col min="14587" max="14587" width="17.33203125" style="5" customWidth="1"/>
    <col min="14588" max="14840" width="11" style="5"/>
    <col min="14841" max="14841" width="3.5" style="5" customWidth="1"/>
    <col min="14842" max="14842" width="57" style="5" customWidth="1"/>
    <col min="14843" max="14843" width="17.33203125" style="5" customWidth="1"/>
    <col min="14844" max="15096" width="11" style="5"/>
    <col min="15097" max="15097" width="3.5" style="5" customWidth="1"/>
    <col min="15098" max="15098" width="57" style="5" customWidth="1"/>
    <col min="15099" max="15099" width="17.33203125" style="5" customWidth="1"/>
    <col min="15100" max="15352" width="11" style="5"/>
    <col min="15353" max="15353" width="3.5" style="5" customWidth="1"/>
    <col min="15354" max="15354" width="57" style="5" customWidth="1"/>
    <col min="15355" max="15355" width="17.33203125" style="5" customWidth="1"/>
    <col min="15356" max="15608" width="11" style="5"/>
    <col min="15609" max="15609" width="3.5" style="5" customWidth="1"/>
    <col min="15610" max="15610" width="57" style="5" customWidth="1"/>
    <col min="15611" max="15611" width="17.33203125" style="5" customWidth="1"/>
    <col min="15612" max="15864" width="11" style="5"/>
    <col min="15865" max="15865" width="3.5" style="5" customWidth="1"/>
    <col min="15866" max="15866" width="57" style="5" customWidth="1"/>
    <col min="15867" max="15867" width="17.33203125" style="5" customWidth="1"/>
    <col min="15868" max="16120" width="11" style="5"/>
    <col min="16121" max="16121" width="3.5" style="5" customWidth="1"/>
    <col min="16122" max="16122" width="57" style="5" customWidth="1"/>
    <col min="16123" max="16123" width="17.33203125" style="5" customWidth="1"/>
    <col min="16124" max="16384" width="11" style="5"/>
  </cols>
  <sheetData>
    <row r="1" spans="1:24" ht="13.5" customHeight="1" x14ac:dyDescent="0.25">
      <c r="A1" s="1351" t="s">
        <v>179</v>
      </c>
      <c r="B1" s="1351"/>
      <c r="C1" s="1351"/>
      <c r="D1" s="1351"/>
      <c r="E1" s="1351"/>
      <c r="F1" s="1351"/>
      <c r="G1" s="1351"/>
      <c r="H1" s="1351"/>
      <c r="I1" s="1351"/>
      <c r="J1" s="1351"/>
      <c r="K1" s="1351"/>
      <c r="L1" s="1351"/>
      <c r="M1" s="1351"/>
    </row>
    <row r="2" spans="1:24" ht="13.5" customHeight="1" x14ac:dyDescent="0.25">
      <c r="A2" s="1351" t="s">
        <v>368</v>
      </c>
      <c r="B2" s="1351"/>
      <c r="C2" s="1351"/>
      <c r="D2" s="1351"/>
      <c r="E2" s="1351"/>
      <c r="F2" s="1351"/>
      <c r="G2" s="1351"/>
      <c r="H2" s="1351"/>
      <c r="I2" s="1351"/>
      <c r="J2" s="1351"/>
      <c r="K2" s="1351"/>
      <c r="L2" s="1351"/>
      <c r="M2" s="1351"/>
    </row>
    <row r="3" spans="1:24" ht="13.5" customHeight="1" x14ac:dyDescent="0.25">
      <c r="A3" s="1352" t="s">
        <v>201</v>
      </c>
      <c r="B3" s="1100"/>
      <c r="C3" s="1353" t="s">
        <v>48</v>
      </c>
      <c r="D3" s="1274" t="s">
        <v>320</v>
      </c>
      <c r="E3" s="1274"/>
      <c r="F3" s="1274"/>
      <c r="G3" s="1274"/>
      <c r="H3" s="1274"/>
      <c r="I3" s="1274"/>
      <c r="J3" s="1274"/>
      <c r="K3" s="1274"/>
      <c r="L3" s="1274"/>
      <c r="M3" s="1274"/>
    </row>
    <row r="4" spans="1:24" s="1051" customFormat="1" ht="27" customHeight="1" x14ac:dyDescent="0.3">
      <c r="A4" s="1352"/>
      <c r="B4" s="1101"/>
      <c r="C4" s="1353"/>
      <c r="D4" s="1186" t="s">
        <v>324</v>
      </c>
      <c r="E4" s="1186" t="s">
        <v>325</v>
      </c>
      <c r="F4" s="1186" t="s">
        <v>326</v>
      </c>
      <c r="G4" s="1186" t="s">
        <v>327</v>
      </c>
      <c r="H4" s="1186" t="s">
        <v>328</v>
      </c>
      <c r="I4" s="1186" t="s">
        <v>329</v>
      </c>
      <c r="J4" s="1186" t="s">
        <v>330</v>
      </c>
      <c r="K4" s="1186" t="s">
        <v>331</v>
      </c>
      <c r="L4" s="1186" t="s">
        <v>332</v>
      </c>
      <c r="M4" s="1185" t="s">
        <v>323</v>
      </c>
    </row>
    <row r="5" spans="1:24" ht="13.5" customHeight="1" x14ac:dyDescent="0.3">
      <c r="A5" s="1350" t="s">
        <v>7</v>
      </c>
      <c r="B5" s="1102" t="s">
        <v>191</v>
      </c>
      <c r="C5" s="1103">
        <v>65594.999999999913</v>
      </c>
      <c r="D5" s="1104">
        <v>3.9484716822928638E-2</v>
      </c>
      <c r="E5" s="1104">
        <v>7.5219147800899555E-2</v>
      </c>
      <c r="F5" s="1104">
        <v>0.13222044363137453</v>
      </c>
      <c r="G5" s="1104">
        <v>0.16557664456132348</v>
      </c>
      <c r="H5" s="1104">
        <v>0.1431663998780397</v>
      </c>
      <c r="I5" s="1104">
        <v>0.10977970881926993</v>
      </c>
      <c r="J5" s="1104">
        <v>0.11488680539675294</v>
      </c>
      <c r="K5" s="1104">
        <v>6.9807149935208576E-2</v>
      </c>
      <c r="L5" s="1104">
        <v>0.10668496074395929</v>
      </c>
      <c r="M5" s="1104">
        <v>4.3174022410244733E-2</v>
      </c>
      <c r="Q5" s="1052"/>
      <c r="R5" s="1052"/>
      <c r="S5" s="1052"/>
      <c r="T5" s="1052"/>
      <c r="U5" s="1052"/>
      <c r="V5" s="1052"/>
      <c r="W5" s="1052"/>
      <c r="X5" s="1052"/>
    </row>
    <row r="6" spans="1:24" ht="13.5" customHeight="1" x14ac:dyDescent="0.3">
      <c r="A6" s="1350"/>
      <c r="B6" s="1102" t="s">
        <v>200</v>
      </c>
      <c r="C6" s="1105">
        <v>2997</v>
      </c>
      <c r="D6" s="1106">
        <v>1.3346680013346679E-2</v>
      </c>
      <c r="E6" s="1106">
        <v>4.8381715048381714E-2</v>
      </c>
      <c r="F6" s="1106">
        <v>0.11578244911578245</v>
      </c>
      <c r="G6" s="1106">
        <v>0.1738405071738405</v>
      </c>
      <c r="H6" s="1106">
        <v>0.16116116116116116</v>
      </c>
      <c r="I6" s="1106">
        <v>0.13480146813480146</v>
      </c>
      <c r="J6" s="1106">
        <v>0.12479145812479146</v>
      </c>
      <c r="K6" s="1106">
        <v>7.9412746079412747E-2</v>
      </c>
      <c r="L6" s="1106">
        <v>0.11444778111444778</v>
      </c>
      <c r="M6" s="1106">
        <v>3.4034034034034037E-2</v>
      </c>
      <c r="N6" s="1053"/>
    </row>
    <row r="7" spans="1:24" ht="13.5" customHeight="1" x14ac:dyDescent="0.3">
      <c r="A7" s="1346" t="s">
        <v>217</v>
      </c>
      <c r="B7" s="1107" t="s">
        <v>108</v>
      </c>
      <c r="C7" s="1108">
        <v>4149.9999999999991</v>
      </c>
      <c r="D7" s="1109">
        <v>0.11662650602409641</v>
      </c>
      <c r="E7" s="1110">
        <v>0.16481927710843378</v>
      </c>
      <c r="F7" s="1109">
        <v>0.171566265060241</v>
      </c>
      <c r="G7" s="1109">
        <v>0.14987951807228919</v>
      </c>
      <c r="H7" s="1110">
        <v>0.11783132530120484</v>
      </c>
      <c r="I7" s="1110">
        <v>8.7469879518072308E-2</v>
      </c>
      <c r="J7" s="1109">
        <v>8.0240963855421704E-2</v>
      </c>
      <c r="K7" s="1110">
        <v>4.1686746987951814E-2</v>
      </c>
      <c r="L7" s="1110">
        <v>5.7108433734939769E-2</v>
      </c>
      <c r="M7" s="1110">
        <v>1.27710843373494E-2</v>
      </c>
      <c r="N7" s="1053"/>
      <c r="Q7" s="1052"/>
      <c r="R7" s="1052"/>
      <c r="S7" s="1052"/>
      <c r="T7" s="1052"/>
      <c r="U7" s="1052"/>
      <c r="V7" s="1052"/>
      <c r="W7" s="1052"/>
    </row>
    <row r="8" spans="1:24" ht="13.5" customHeight="1" x14ac:dyDescent="0.3">
      <c r="A8" s="1347"/>
      <c r="B8" s="1111" t="s">
        <v>200</v>
      </c>
      <c r="C8" s="1112">
        <v>139</v>
      </c>
      <c r="D8" s="1113">
        <v>8.6330935251798566E-2</v>
      </c>
      <c r="E8" s="1113">
        <v>0.18705035971223022</v>
      </c>
      <c r="F8" s="1113">
        <v>0.15827338129496402</v>
      </c>
      <c r="G8" s="1113">
        <v>0.17985611510791366</v>
      </c>
      <c r="H8" s="1113">
        <v>0.12949640287769784</v>
      </c>
      <c r="I8" s="1113">
        <v>8.6330935251798566E-2</v>
      </c>
      <c r="J8" s="1113">
        <v>5.0359712230215826E-2</v>
      </c>
      <c r="K8" s="1113">
        <v>6.4748201438848921E-2</v>
      </c>
      <c r="L8" s="1113">
        <v>5.7553956834532377E-2</v>
      </c>
      <c r="M8" s="1113">
        <v>0</v>
      </c>
      <c r="N8" s="1053"/>
    </row>
    <row r="9" spans="1:24" ht="13.5" customHeight="1" x14ac:dyDescent="0.3">
      <c r="A9" s="1346" t="s">
        <v>218</v>
      </c>
      <c r="B9" s="1107" t="s">
        <v>192</v>
      </c>
      <c r="C9" s="1114">
        <v>5213</v>
      </c>
      <c r="D9" s="1110">
        <v>6.6372530212929215E-2</v>
      </c>
      <c r="E9" s="1110">
        <v>0.10742374832150393</v>
      </c>
      <c r="F9" s="1110">
        <v>0.14176098215998464</v>
      </c>
      <c r="G9" s="1110">
        <v>0.14137732591597929</v>
      </c>
      <c r="H9" s="1110">
        <v>0.12142720122769998</v>
      </c>
      <c r="I9" s="1110">
        <v>0.10224438902743142</v>
      </c>
      <c r="J9" s="1110">
        <v>0.11643967005563016</v>
      </c>
      <c r="K9" s="1110">
        <v>7.3470170727028578E-2</v>
      </c>
      <c r="L9" s="1110">
        <v>9.994245156339919E-2</v>
      </c>
      <c r="M9" s="1110">
        <v>2.9541530788413581E-2</v>
      </c>
      <c r="N9" s="1053"/>
      <c r="Q9" s="1052"/>
      <c r="R9" s="1052"/>
      <c r="S9" s="1052"/>
      <c r="T9" s="1052"/>
      <c r="U9" s="1052"/>
      <c r="V9" s="1052"/>
      <c r="W9" s="1052"/>
    </row>
    <row r="10" spans="1:24" ht="13.5" customHeight="1" x14ac:dyDescent="0.3">
      <c r="A10" s="1347"/>
      <c r="B10" s="1111" t="s">
        <v>200</v>
      </c>
      <c r="C10" s="1112">
        <v>172</v>
      </c>
      <c r="D10" s="1113">
        <v>4.0697674418604654E-2</v>
      </c>
      <c r="E10" s="1113">
        <v>6.9767441860465115E-2</v>
      </c>
      <c r="F10" s="1113">
        <v>0.18023255813953487</v>
      </c>
      <c r="G10" s="1113">
        <v>0.16860465116279069</v>
      </c>
      <c r="H10" s="1113">
        <v>0.12790697674418605</v>
      </c>
      <c r="I10" s="1113">
        <v>0.11046511627906977</v>
      </c>
      <c r="J10" s="1113">
        <v>0.12790697674418605</v>
      </c>
      <c r="K10" s="1113">
        <v>4.0697674418604654E-2</v>
      </c>
      <c r="L10" s="1113">
        <v>9.8837209302325577E-2</v>
      </c>
      <c r="M10" s="1113">
        <v>3.4883720930232558E-2</v>
      </c>
      <c r="N10" s="1053"/>
    </row>
    <row r="11" spans="1:24" ht="13.5" customHeight="1" x14ac:dyDescent="0.3">
      <c r="A11" s="1346" t="s">
        <v>193</v>
      </c>
      <c r="B11" s="1107" t="s">
        <v>194</v>
      </c>
      <c r="C11" s="1114">
        <v>22385</v>
      </c>
      <c r="D11" s="1110">
        <v>2.7250390886754523E-2</v>
      </c>
      <c r="E11" s="1110">
        <v>6.0218896582532946E-2</v>
      </c>
      <c r="F11" s="1110">
        <v>0.11565780656689748</v>
      </c>
      <c r="G11" s="1110">
        <v>0.16712083984811257</v>
      </c>
      <c r="H11" s="1110">
        <v>0.15992852356488721</v>
      </c>
      <c r="I11" s="1110">
        <v>0.12664730846549027</v>
      </c>
      <c r="J11" s="1110">
        <v>0.13102524011614922</v>
      </c>
      <c r="K11" s="1110">
        <v>7.6971186062095159E-2</v>
      </c>
      <c r="L11" s="1110">
        <v>0.11052043779316506</v>
      </c>
      <c r="M11" s="1110">
        <v>2.4659370113915568E-2</v>
      </c>
      <c r="N11" s="1053"/>
      <c r="Q11" s="1052"/>
      <c r="R11" s="1052"/>
      <c r="S11" s="1052"/>
      <c r="T11" s="1052"/>
      <c r="U11" s="1052"/>
      <c r="V11" s="1052"/>
      <c r="W11" s="1052"/>
    </row>
    <row r="12" spans="1:24" ht="13.5" customHeight="1" x14ac:dyDescent="0.3">
      <c r="A12" s="1347" t="s">
        <v>193</v>
      </c>
      <c r="B12" s="1111" t="s">
        <v>200</v>
      </c>
      <c r="C12" s="1112">
        <v>801</v>
      </c>
      <c r="D12" s="1113">
        <v>9.9875156054931337E-3</v>
      </c>
      <c r="E12" s="1113">
        <v>4.1198501872659173E-2</v>
      </c>
      <c r="F12" s="1113">
        <v>8.4893882646691635E-2</v>
      </c>
      <c r="G12" s="1113">
        <v>0.14981273408239701</v>
      </c>
      <c r="H12" s="1113">
        <v>0.14481897627965043</v>
      </c>
      <c r="I12" s="1113">
        <v>0.15980024968789014</v>
      </c>
      <c r="J12" s="1113">
        <v>0.16604244694132334</v>
      </c>
      <c r="K12" s="1113">
        <v>0.10112359550561797</v>
      </c>
      <c r="L12" s="1113">
        <v>0.11610486891385768</v>
      </c>
      <c r="M12" s="1113">
        <v>2.6217228464419477E-2</v>
      </c>
      <c r="N12" s="1053"/>
    </row>
    <row r="13" spans="1:24" ht="13.5" customHeight="1" x14ac:dyDescent="0.3">
      <c r="A13" s="1346" t="s">
        <v>87</v>
      </c>
      <c r="B13" s="1107" t="s">
        <v>191</v>
      </c>
      <c r="C13" s="1114">
        <v>1356.0000000000002</v>
      </c>
      <c r="D13" s="1110">
        <v>0.15707964601769908</v>
      </c>
      <c r="E13" s="1110">
        <v>0.17920353982300882</v>
      </c>
      <c r="F13" s="1110">
        <v>0.19026548672566368</v>
      </c>
      <c r="G13" s="1110">
        <v>0.1238938053097345</v>
      </c>
      <c r="H13" s="1110">
        <v>9.4395280235988185E-2</v>
      </c>
      <c r="I13" s="1110">
        <v>6.1946902654867249E-2</v>
      </c>
      <c r="J13" s="1110">
        <v>5.8997050147492618E-2</v>
      </c>
      <c r="K13" s="1110">
        <v>2.8761061946902651E-2</v>
      </c>
      <c r="L13" s="1110">
        <v>7.0796460176991136E-2</v>
      </c>
      <c r="M13" s="1110">
        <v>3.4660766961651913E-2</v>
      </c>
      <c r="N13" s="1053"/>
      <c r="Q13" s="1052"/>
      <c r="R13" s="1052"/>
      <c r="S13" s="1052"/>
      <c r="T13" s="1052"/>
      <c r="U13" s="1052"/>
      <c r="V13" s="1052"/>
      <c r="W13" s="1052"/>
    </row>
    <row r="14" spans="1:24" ht="13.5" customHeight="1" x14ac:dyDescent="0.3">
      <c r="A14" s="1347" t="s">
        <v>87</v>
      </c>
      <c r="B14" s="1111" t="s">
        <v>200</v>
      </c>
      <c r="C14" s="1112">
        <v>38</v>
      </c>
      <c r="D14" s="1113">
        <v>0</v>
      </c>
      <c r="E14" s="1113">
        <v>0.10526315789473684</v>
      </c>
      <c r="F14" s="1113">
        <v>0.21052631578947367</v>
      </c>
      <c r="G14" s="1113">
        <v>0.18421052631578946</v>
      </c>
      <c r="H14" s="1113">
        <v>7.8947368421052627E-2</v>
      </c>
      <c r="I14" s="1113">
        <v>5.2631578947368418E-2</v>
      </c>
      <c r="J14" s="1113">
        <v>7.8947368421052627E-2</v>
      </c>
      <c r="K14" s="1113">
        <v>7.8947368421052627E-2</v>
      </c>
      <c r="L14" s="1113">
        <v>0.13157894736842105</v>
      </c>
      <c r="M14" s="1113">
        <v>7.8947368421052627E-2</v>
      </c>
      <c r="N14" s="1053"/>
    </row>
    <row r="15" spans="1:24" ht="13.5" customHeight="1" x14ac:dyDescent="0.3">
      <c r="A15" s="1346" t="s">
        <v>63</v>
      </c>
      <c r="B15" s="1107" t="s">
        <v>191</v>
      </c>
      <c r="C15" s="1114">
        <v>2654</v>
      </c>
      <c r="D15" s="1110">
        <v>2.5998492840994723E-2</v>
      </c>
      <c r="E15" s="1110">
        <v>8.1009796533534281E-2</v>
      </c>
      <c r="F15" s="1110">
        <v>0.16993217784476261</v>
      </c>
      <c r="G15" s="1110">
        <v>0.20422004521477016</v>
      </c>
      <c r="H15" s="1110">
        <v>0.13074604370761114</v>
      </c>
      <c r="I15" s="1110">
        <v>7.874905802562171E-2</v>
      </c>
      <c r="J15" s="1110">
        <v>8.2516955538809347E-2</v>
      </c>
      <c r="K15" s="1110">
        <v>5.5011303692539565E-2</v>
      </c>
      <c r="L15" s="1110">
        <v>8.5908063300678225E-2</v>
      </c>
      <c r="M15" s="1110">
        <v>8.5908063300678225E-2</v>
      </c>
      <c r="N15" s="1053"/>
      <c r="Q15" s="1052"/>
      <c r="R15" s="1052"/>
      <c r="S15" s="1052"/>
      <c r="T15" s="1052"/>
      <c r="U15" s="1052"/>
      <c r="V15" s="1052"/>
      <c r="W15" s="1052"/>
    </row>
    <row r="16" spans="1:24" ht="13.5" customHeight="1" x14ac:dyDescent="0.3">
      <c r="A16" s="1347" t="s">
        <v>63</v>
      </c>
      <c r="B16" s="1111" t="s">
        <v>200</v>
      </c>
      <c r="C16" s="1112">
        <v>88</v>
      </c>
      <c r="D16" s="1113">
        <v>0</v>
      </c>
      <c r="E16" s="1113">
        <v>3.4090909090909088E-2</v>
      </c>
      <c r="F16" s="1113">
        <v>0.19318181818181818</v>
      </c>
      <c r="G16" s="1113">
        <v>0.26136363636363635</v>
      </c>
      <c r="H16" s="1113">
        <v>0.15909090909090909</v>
      </c>
      <c r="I16" s="1113">
        <v>0.125</v>
      </c>
      <c r="J16" s="1113">
        <v>5.6818181818181816E-2</v>
      </c>
      <c r="K16" s="1113">
        <v>2.2727272727272728E-2</v>
      </c>
      <c r="L16" s="1113">
        <v>9.0909090909090912E-2</v>
      </c>
      <c r="M16" s="1113">
        <v>5.6818181818181816E-2</v>
      </c>
      <c r="N16" s="1053"/>
    </row>
    <row r="17" spans="1:23" ht="13.5" customHeight="1" x14ac:dyDescent="0.3">
      <c r="A17" s="1346" t="s">
        <v>88</v>
      </c>
      <c r="B17" s="1107" t="s">
        <v>191</v>
      </c>
      <c r="C17" s="1114">
        <v>1445</v>
      </c>
      <c r="D17" s="1110">
        <v>6.1591695501730104E-2</v>
      </c>
      <c r="E17" s="1110">
        <v>6.228373702422145E-2</v>
      </c>
      <c r="F17" s="1110">
        <v>0.11072664359861592</v>
      </c>
      <c r="G17" s="1110">
        <v>0.14671280276816609</v>
      </c>
      <c r="H17" s="1110">
        <v>0.13702422145328719</v>
      </c>
      <c r="I17" s="1110">
        <v>0.1342560553633218</v>
      </c>
      <c r="J17" s="1110">
        <v>0.1342560553633218</v>
      </c>
      <c r="K17" s="1110">
        <v>7.4740484429065737E-2</v>
      </c>
      <c r="L17" s="1110">
        <v>0.10934256055363321</v>
      </c>
      <c r="M17" s="1110">
        <v>2.9065743944636679E-2</v>
      </c>
      <c r="N17" s="1053"/>
      <c r="Q17" s="1052"/>
      <c r="R17" s="1052"/>
      <c r="S17" s="1052"/>
      <c r="T17" s="1052"/>
      <c r="U17" s="1052"/>
      <c r="V17" s="1052"/>
      <c r="W17" s="1052"/>
    </row>
    <row r="18" spans="1:23" ht="13.5" customHeight="1" x14ac:dyDescent="0.3">
      <c r="A18" s="1347" t="s">
        <v>88</v>
      </c>
      <c r="B18" s="1111" t="s">
        <v>200</v>
      </c>
      <c r="C18" s="1112">
        <v>88</v>
      </c>
      <c r="D18" s="1113">
        <v>1.1363636363636364E-2</v>
      </c>
      <c r="E18" s="1113">
        <v>0</v>
      </c>
      <c r="F18" s="1113">
        <v>0.10227272727272728</v>
      </c>
      <c r="G18" s="1113">
        <v>0.17045454545454544</v>
      </c>
      <c r="H18" s="1113">
        <v>0.11363636363636363</v>
      </c>
      <c r="I18" s="1113">
        <v>0.13636363636363635</v>
      </c>
      <c r="J18" s="1113">
        <v>0.19318181818181818</v>
      </c>
      <c r="K18" s="1113">
        <v>0.10227272727272728</v>
      </c>
      <c r="L18" s="1113">
        <v>0.14772727272727273</v>
      </c>
      <c r="M18" s="1113">
        <v>2.2727272727272728E-2</v>
      </c>
      <c r="N18" s="1053"/>
    </row>
    <row r="19" spans="1:23" ht="13.5" customHeight="1" x14ac:dyDescent="0.3">
      <c r="A19" s="1345" t="s">
        <v>64</v>
      </c>
      <c r="B19" s="270" t="s">
        <v>191</v>
      </c>
      <c r="C19" s="1108">
        <v>2175</v>
      </c>
      <c r="D19" s="1109">
        <v>2.4827586206896551E-2</v>
      </c>
      <c r="E19" s="1109">
        <v>7.862068965517241E-2</v>
      </c>
      <c r="F19" s="1109">
        <v>0.17425287356321839</v>
      </c>
      <c r="G19" s="1109">
        <v>0.1857471264367816</v>
      </c>
      <c r="H19" s="1109">
        <v>0.13793103448275862</v>
      </c>
      <c r="I19" s="1109">
        <v>0.10528735632183908</v>
      </c>
      <c r="J19" s="1109">
        <v>0.11724137931034483</v>
      </c>
      <c r="K19" s="1109">
        <v>5.839080459770115E-2</v>
      </c>
      <c r="L19" s="1109">
        <v>9.1954022988505746E-2</v>
      </c>
      <c r="M19" s="1109">
        <v>2.574712643678161E-2</v>
      </c>
      <c r="N19" s="1053"/>
      <c r="O19" s="1183"/>
      <c r="Q19" s="1052"/>
      <c r="R19" s="1052"/>
      <c r="S19" s="1052"/>
      <c r="T19" s="1052"/>
      <c r="U19" s="1052"/>
      <c r="V19" s="1052"/>
      <c r="W19" s="1052"/>
    </row>
    <row r="20" spans="1:23" ht="13.5" customHeight="1" x14ac:dyDescent="0.3">
      <c r="A20" s="1345" t="s">
        <v>64</v>
      </c>
      <c r="B20" s="270" t="s">
        <v>200</v>
      </c>
      <c r="C20" s="1108">
        <v>116</v>
      </c>
      <c r="D20" s="1113">
        <v>0</v>
      </c>
      <c r="E20" s="1113">
        <v>2.5862068965517241E-2</v>
      </c>
      <c r="F20" s="1113">
        <v>0.14655172413793102</v>
      </c>
      <c r="G20" s="1113">
        <v>0.22413793103448276</v>
      </c>
      <c r="H20" s="1113">
        <v>0.25862068965517243</v>
      </c>
      <c r="I20" s="1113">
        <v>7.7586206896551727E-2</v>
      </c>
      <c r="J20" s="1113">
        <v>0.14655172413793102</v>
      </c>
      <c r="K20" s="1113">
        <v>3.4482758620689655E-2</v>
      </c>
      <c r="L20" s="1113">
        <v>7.7586206896551727E-2</v>
      </c>
      <c r="M20" s="1113">
        <v>8.6206896551724137E-3</v>
      </c>
      <c r="N20" s="1053"/>
    </row>
    <row r="21" spans="1:23" ht="13.5" customHeight="1" x14ac:dyDescent="0.3">
      <c r="A21" s="1346" t="s">
        <v>65</v>
      </c>
      <c r="B21" s="1107" t="s">
        <v>191</v>
      </c>
      <c r="C21" s="1114">
        <v>6719.9999999999991</v>
      </c>
      <c r="D21" s="1110">
        <v>1.9940476190476192E-2</v>
      </c>
      <c r="E21" s="1110">
        <v>7.8125000000000014E-2</v>
      </c>
      <c r="F21" s="1110">
        <v>0.19925595238095239</v>
      </c>
      <c r="G21" s="1110">
        <v>0.24479166666666671</v>
      </c>
      <c r="H21" s="1110">
        <v>0.15014880952380955</v>
      </c>
      <c r="I21" s="1110">
        <v>9.1071428571428581E-2</v>
      </c>
      <c r="J21" s="1110">
        <v>8.8392857142857148E-2</v>
      </c>
      <c r="K21" s="1110">
        <v>4.3601190476190481E-2</v>
      </c>
      <c r="L21" s="1110">
        <v>6.4285714285714293E-2</v>
      </c>
      <c r="M21" s="1110">
        <v>2.0386904761904766E-2</v>
      </c>
      <c r="N21" s="1053"/>
      <c r="Q21" s="1052"/>
      <c r="R21" s="1052"/>
      <c r="S21" s="1052"/>
      <c r="T21" s="1052"/>
      <c r="U21" s="1052"/>
      <c r="V21" s="1052"/>
      <c r="W21" s="1052"/>
    </row>
    <row r="22" spans="1:23" ht="13.5" customHeight="1" x14ac:dyDescent="0.3">
      <c r="A22" s="1347" t="s">
        <v>65</v>
      </c>
      <c r="B22" s="1111" t="s">
        <v>200</v>
      </c>
      <c r="C22" s="1112">
        <v>407</v>
      </c>
      <c r="D22" s="1113">
        <v>0</v>
      </c>
      <c r="E22" s="1113">
        <v>4.1769041769041768E-2</v>
      </c>
      <c r="F22" s="1113">
        <v>0.19164619164619165</v>
      </c>
      <c r="G22" s="1113">
        <v>0.26044226044226043</v>
      </c>
      <c r="H22" s="1113">
        <v>0.1891891891891892</v>
      </c>
      <c r="I22" s="1113">
        <v>0.11056511056511056</v>
      </c>
      <c r="J22" s="1113">
        <v>5.896805896805897E-2</v>
      </c>
      <c r="K22" s="1113">
        <v>5.1597051597051594E-2</v>
      </c>
      <c r="L22" s="1113">
        <v>8.3538083538083535E-2</v>
      </c>
      <c r="M22" s="1113">
        <v>1.2285012285012284E-2</v>
      </c>
      <c r="N22" s="1053"/>
    </row>
    <row r="23" spans="1:23" ht="13.5" customHeight="1" x14ac:dyDescent="0.3">
      <c r="A23" s="1345" t="s">
        <v>89</v>
      </c>
      <c r="B23" s="270" t="s">
        <v>191</v>
      </c>
      <c r="C23" s="1108">
        <v>2665</v>
      </c>
      <c r="D23" s="1109">
        <v>2.0262664165103191E-2</v>
      </c>
      <c r="E23" s="1109">
        <v>7.392120075046904E-2</v>
      </c>
      <c r="F23" s="1109">
        <v>0.17185741088180112</v>
      </c>
      <c r="G23" s="1109">
        <v>0.20150093808630393</v>
      </c>
      <c r="H23" s="1109">
        <v>0.16210131332082553</v>
      </c>
      <c r="I23" s="1109">
        <v>9.3058161350844285E-2</v>
      </c>
      <c r="J23" s="1109">
        <v>0.1024390243902439</v>
      </c>
      <c r="K23" s="1109">
        <v>6.9418386491557224E-2</v>
      </c>
      <c r="L23" s="1109">
        <v>8.5553470919324581E-2</v>
      </c>
      <c r="M23" s="1109">
        <v>1.9887429643527205E-2</v>
      </c>
      <c r="N23" s="1053"/>
      <c r="Q23" s="1052"/>
      <c r="R23" s="1052"/>
      <c r="S23" s="1052"/>
      <c r="T23" s="1052"/>
      <c r="U23" s="1052"/>
      <c r="V23" s="1052"/>
      <c r="W23" s="1052"/>
    </row>
    <row r="24" spans="1:23" ht="13.5" customHeight="1" x14ac:dyDescent="0.3">
      <c r="A24" s="1345" t="s">
        <v>89</v>
      </c>
      <c r="B24" s="270" t="s">
        <v>200</v>
      </c>
      <c r="C24" s="1108">
        <v>188</v>
      </c>
      <c r="D24" s="1113">
        <v>1.0638297872340425E-2</v>
      </c>
      <c r="E24" s="1113">
        <v>4.7872340425531915E-2</v>
      </c>
      <c r="F24" s="1113">
        <v>0.15425531914893617</v>
      </c>
      <c r="G24" s="1113">
        <v>0.21808510638297873</v>
      </c>
      <c r="H24" s="1113">
        <v>0.1702127659574468</v>
      </c>
      <c r="I24" s="1113">
        <v>9.0425531914893623E-2</v>
      </c>
      <c r="J24" s="1113">
        <v>9.0425531914893623E-2</v>
      </c>
      <c r="K24" s="1113">
        <v>8.5106382978723402E-2</v>
      </c>
      <c r="L24" s="1113">
        <v>9.5744680851063829E-2</v>
      </c>
      <c r="M24" s="1113">
        <v>3.7234042553191488E-2</v>
      </c>
      <c r="N24" s="1053"/>
    </row>
    <row r="25" spans="1:23" ht="13.5" customHeight="1" x14ac:dyDescent="0.3">
      <c r="A25" s="1346" t="s">
        <v>148</v>
      </c>
      <c r="B25" s="1107" t="s">
        <v>191</v>
      </c>
      <c r="C25" s="1114">
        <v>30</v>
      </c>
      <c r="D25" s="1110">
        <v>0.23333333333333334</v>
      </c>
      <c r="E25" s="1110">
        <v>0</v>
      </c>
      <c r="F25" s="1110">
        <v>6.6666666666666666E-2</v>
      </c>
      <c r="G25" s="1110">
        <v>6.6666666666666666E-2</v>
      </c>
      <c r="H25" s="1110">
        <v>3.3333333333333333E-2</v>
      </c>
      <c r="I25" s="1110">
        <v>3.3333333333333333E-2</v>
      </c>
      <c r="J25" s="1110">
        <v>0</v>
      </c>
      <c r="K25" s="1110">
        <v>3.3333333333333333E-2</v>
      </c>
      <c r="L25" s="1110">
        <v>0.13333333333333333</v>
      </c>
      <c r="M25" s="1110">
        <v>0.4</v>
      </c>
      <c r="N25" s="1053"/>
      <c r="Q25" s="1052"/>
      <c r="R25" s="1052"/>
      <c r="S25" s="1052"/>
      <c r="T25" s="1052"/>
      <c r="U25" s="1052"/>
      <c r="V25" s="1052"/>
      <c r="W25" s="1052"/>
    </row>
    <row r="26" spans="1:23" ht="13.5" customHeight="1" x14ac:dyDescent="0.3">
      <c r="A26" s="1347" t="s">
        <v>148</v>
      </c>
      <c r="B26" s="1111" t="s">
        <v>200</v>
      </c>
      <c r="C26" s="1108" t="s">
        <v>168</v>
      </c>
      <c r="D26" s="1109" t="s">
        <v>168</v>
      </c>
      <c r="E26" s="1109" t="s">
        <v>168</v>
      </c>
      <c r="F26" s="1109" t="s">
        <v>168</v>
      </c>
      <c r="G26" s="1109" t="s">
        <v>168</v>
      </c>
      <c r="H26" s="1109" t="s">
        <v>168</v>
      </c>
      <c r="I26" s="1109" t="s">
        <v>168</v>
      </c>
      <c r="J26" s="1109" t="s">
        <v>168</v>
      </c>
      <c r="K26" s="1109" t="s">
        <v>168</v>
      </c>
      <c r="L26" s="1109" t="s">
        <v>168</v>
      </c>
      <c r="M26" s="1109" t="s">
        <v>168</v>
      </c>
      <c r="N26" s="1053"/>
    </row>
    <row r="27" spans="1:23" ht="13.5" customHeight="1" x14ac:dyDescent="0.3">
      <c r="A27" s="1346" t="s">
        <v>90</v>
      </c>
      <c r="B27" s="1107" t="s">
        <v>191</v>
      </c>
      <c r="C27" s="1114">
        <v>441.99999999999994</v>
      </c>
      <c r="D27" s="1110">
        <v>6.7873303167420825E-3</v>
      </c>
      <c r="E27" s="1110">
        <v>6.7873303167420825E-3</v>
      </c>
      <c r="F27" s="1110">
        <v>2.2624434389140274E-2</v>
      </c>
      <c r="G27" s="1110">
        <v>4.5248868778280549E-2</v>
      </c>
      <c r="H27" s="1110">
        <v>8.3710407239819012E-2</v>
      </c>
      <c r="I27" s="1110">
        <v>8.3710407239819012E-2</v>
      </c>
      <c r="J27" s="1110">
        <v>0.21945701357466066</v>
      </c>
      <c r="K27" s="1110">
        <v>0.16515837104072401</v>
      </c>
      <c r="L27" s="1110">
        <v>0.25113122171945707</v>
      </c>
      <c r="M27" s="1110">
        <v>0.1153846153846154</v>
      </c>
      <c r="N27" s="1053"/>
      <c r="Q27" s="1052"/>
      <c r="R27" s="1052"/>
      <c r="S27" s="1052"/>
      <c r="T27" s="1052"/>
      <c r="U27" s="1052"/>
      <c r="V27" s="1052"/>
      <c r="W27" s="1052"/>
    </row>
    <row r="28" spans="1:23" ht="13.5" customHeight="1" x14ac:dyDescent="0.3">
      <c r="A28" s="1347" t="s">
        <v>90</v>
      </c>
      <c r="B28" s="1111" t="s">
        <v>200</v>
      </c>
      <c r="C28" s="1108">
        <v>12</v>
      </c>
      <c r="D28" s="1113">
        <v>0</v>
      </c>
      <c r="E28" s="1113">
        <v>0</v>
      </c>
      <c r="F28" s="1113">
        <v>0</v>
      </c>
      <c r="G28" s="1113">
        <v>8.3333333333333329E-2</v>
      </c>
      <c r="H28" s="1113">
        <v>8.3333333333333329E-2</v>
      </c>
      <c r="I28" s="1113">
        <v>8.3333333333333329E-2</v>
      </c>
      <c r="J28" s="1113">
        <v>0.33333333333333331</v>
      </c>
      <c r="K28" s="1113">
        <v>0.16666666666666666</v>
      </c>
      <c r="L28" s="1113">
        <v>0.25</v>
      </c>
      <c r="M28" s="1113">
        <v>0</v>
      </c>
      <c r="N28" s="1053"/>
    </row>
    <row r="29" spans="1:23" ht="13.5" customHeight="1" x14ac:dyDescent="0.3">
      <c r="A29" s="1345" t="s">
        <v>91</v>
      </c>
      <c r="B29" s="270" t="s">
        <v>191</v>
      </c>
      <c r="C29" s="1114">
        <v>818.99999999999989</v>
      </c>
      <c r="D29" s="1110">
        <v>3.6630036630036634E-3</v>
      </c>
      <c r="E29" s="1110">
        <v>2.075702075702076E-2</v>
      </c>
      <c r="F29" s="1110">
        <v>5.9829059829059839E-2</v>
      </c>
      <c r="G29" s="1110">
        <v>0.13431013431013433</v>
      </c>
      <c r="H29" s="1110">
        <v>0.1501831501831502</v>
      </c>
      <c r="I29" s="1110">
        <v>0.16727716727716729</v>
      </c>
      <c r="J29" s="1110">
        <v>0.14529914529914531</v>
      </c>
      <c r="K29" s="1110">
        <v>9.7680097680097694E-2</v>
      </c>
      <c r="L29" s="1110">
        <v>0.15262515262515264</v>
      </c>
      <c r="M29" s="1110">
        <v>6.8376068376068383E-2</v>
      </c>
      <c r="N29" s="1053"/>
      <c r="Q29" s="1052"/>
      <c r="R29" s="1052"/>
      <c r="S29" s="1052"/>
      <c r="T29" s="1052"/>
      <c r="U29" s="1052"/>
      <c r="V29" s="1052"/>
      <c r="W29" s="1052"/>
    </row>
    <row r="30" spans="1:23" ht="13.5" customHeight="1" x14ac:dyDescent="0.3">
      <c r="A30" s="1345" t="s">
        <v>91</v>
      </c>
      <c r="B30" s="270" t="s">
        <v>200</v>
      </c>
      <c r="C30" s="1112">
        <v>26</v>
      </c>
      <c r="D30" s="1113">
        <v>0</v>
      </c>
      <c r="E30" s="1113">
        <v>0</v>
      </c>
      <c r="F30" s="1113">
        <v>7.6923076923076927E-2</v>
      </c>
      <c r="G30" s="1113">
        <v>0.15384615384615385</v>
      </c>
      <c r="H30" s="1113">
        <v>0.19230769230769232</v>
      </c>
      <c r="I30" s="1113">
        <v>0.30769230769230771</v>
      </c>
      <c r="J30" s="1113">
        <v>0.19230769230769232</v>
      </c>
      <c r="K30" s="1113">
        <v>0</v>
      </c>
      <c r="L30" s="1113">
        <v>7.6923076923076927E-2</v>
      </c>
      <c r="M30" s="1113">
        <v>0</v>
      </c>
      <c r="N30" s="1053"/>
    </row>
    <row r="31" spans="1:23" ht="13.5" customHeight="1" x14ac:dyDescent="0.3">
      <c r="A31" s="1346" t="s">
        <v>92</v>
      </c>
      <c r="B31" s="1107" t="s">
        <v>191</v>
      </c>
      <c r="C31" s="1114">
        <v>528</v>
      </c>
      <c r="D31" s="1110">
        <v>3.787878787878788E-3</v>
      </c>
      <c r="E31" s="1110">
        <v>7.575757575757576E-3</v>
      </c>
      <c r="F31" s="1110">
        <v>1.893939393939394E-2</v>
      </c>
      <c r="G31" s="1110">
        <v>6.4393939393939392E-2</v>
      </c>
      <c r="H31" s="1110">
        <v>0.12121212121212122</v>
      </c>
      <c r="I31" s="1110">
        <v>0.11174242424242424</v>
      </c>
      <c r="J31" s="1110">
        <v>0.20454545454545456</v>
      </c>
      <c r="K31" s="1110">
        <v>0.13068181818181818</v>
      </c>
      <c r="L31" s="1110">
        <v>0.21212121212121213</v>
      </c>
      <c r="M31" s="1110">
        <v>0.125</v>
      </c>
      <c r="N31" s="1053"/>
      <c r="Q31" s="1052"/>
      <c r="R31" s="1052"/>
      <c r="S31" s="1052"/>
      <c r="T31" s="1052"/>
      <c r="U31" s="1052"/>
      <c r="V31" s="1052"/>
      <c r="W31" s="1052"/>
    </row>
    <row r="32" spans="1:23" ht="13.5" customHeight="1" x14ac:dyDescent="0.3">
      <c r="A32" s="1347" t="s">
        <v>130</v>
      </c>
      <c r="B32" s="1111" t="s">
        <v>200</v>
      </c>
      <c r="C32" s="1112">
        <v>34</v>
      </c>
      <c r="D32" s="1113">
        <v>0</v>
      </c>
      <c r="E32" s="1113">
        <v>2.9411764705882353E-2</v>
      </c>
      <c r="F32" s="1113">
        <v>0</v>
      </c>
      <c r="G32" s="1113">
        <v>0</v>
      </c>
      <c r="H32" s="1113">
        <v>0.14705882352941177</v>
      </c>
      <c r="I32" s="1113">
        <v>8.8235294117647065E-2</v>
      </c>
      <c r="J32" s="1113">
        <v>0.17647058823529413</v>
      </c>
      <c r="K32" s="1113">
        <v>0.17647058823529413</v>
      </c>
      <c r="L32" s="1113">
        <v>0.23529411764705882</v>
      </c>
      <c r="M32" s="1113">
        <v>0.14705882352941177</v>
      </c>
      <c r="N32" s="1053"/>
    </row>
    <row r="33" spans="1:23" ht="13.5" customHeight="1" x14ac:dyDescent="0.3">
      <c r="A33" s="1346" t="s">
        <v>94</v>
      </c>
      <c r="B33" s="1107" t="s">
        <v>191</v>
      </c>
      <c r="C33" s="1114">
        <v>734</v>
      </c>
      <c r="D33" s="1110">
        <v>3.1335149863760216E-2</v>
      </c>
      <c r="E33" s="1110">
        <v>4.9046321525885561E-2</v>
      </c>
      <c r="F33" s="1110">
        <v>6.1307901907356951E-2</v>
      </c>
      <c r="G33" s="1110">
        <v>9.8092643051771122E-2</v>
      </c>
      <c r="H33" s="1110">
        <v>8.5831062670299732E-2</v>
      </c>
      <c r="I33" s="1110">
        <v>8.4468664850136238E-2</v>
      </c>
      <c r="J33" s="1110">
        <v>7.7656675749318796E-2</v>
      </c>
      <c r="K33" s="1110">
        <v>7.3569482288828342E-2</v>
      </c>
      <c r="L33" s="1110">
        <v>0.14168937329700274</v>
      </c>
      <c r="M33" s="1110">
        <v>0.29700272479564033</v>
      </c>
      <c r="N33" s="1053"/>
      <c r="Q33" s="1052"/>
      <c r="R33" s="1052"/>
      <c r="S33" s="1052"/>
      <c r="T33" s="1052"/>
      <c r="U33" s="1052"/>
      <c r="V33" s="1052"/>
      <c r="W33" s="1052"/>
    </row>
    <row r="34" spans="1:23" ht="13.5" customHeight="1" x14ac:dyDescent="0.3">
      <c r="A34" s="1347" t="s">
        <v>131</v>
      </c>
      <c r="B34" s="1111" t="s">
        <v>200</v>
      </c>
      <c r="C34" s="1112">
        <v>40</v>
      </c>
      <c r="D34" s="1113">
        <v>0</v>
      </c>
      <c r="E34" s="1113">
        <v>2.5000000000000001E-2</v>
      </c>
      <c r="F34" s="1113">
        <v>2.5000000000000001E-2</v>
      </c>
      <c r="G34" s="1113">
        <v>0.125</v>
      </c>
      <c r="H34" s="1113">
        <v>0.17499999999999999</v>
      </c>
      <c r="I34" s="1113">
        <v>0.125</v>
      </c>
      <c r="J34" s="1113">
        <v>2.5000000000000001E-2</v>
      </c>
      <c r="K34" s="1113">
        <v>0.1</v>
      </c>
      <c r="L34" s="1113">
        <v>0.22500000000000001</v>
      </c>
      <c r="M34" s="1113">
        <v>0.17499999999999999</v>
      </c>
      <c r="N34" s="1053"/>
    </row>
    <row r="35" spans="1:23" ht="13.5" customHeight="1" x14ac:dyDescent="0.3">
      <c r="A35" s="1346" t="s">
        <v>195</v>
      </c>
      <c r="B35" s="1107" t="s">
        <v>191</v>
      </c>
      <c r="C35" s="1114">
        <v>393</v>
      </c>
      <c r="D35" s="1110">
        <v>4.8346055979643768E-2</v>
      </c>
      <c r="E35" s="1110">
        <v>4.5801526717557252E-2</v>
      </c>
      <c r="F35" s="1110">
        <v>7.6335877862595422E-2</v>
      </c>
      <c r="G35" s="1110">
        <v>0.10178117048346055</v>
      </c>
      <c r="H35" s="1110">
        <v>0.12468193384223919</v>
      </c>
      <c r="I35" s="1110">
        <v>0.12977099236641221</v>
      </c>
      <c r="J35" s="1110">
        <v>0.10687022900763359</v>
      </c>
      <c r="K35" s="1110">
        <v>0.13486005089058525</v>
      </c>
      <c r="L35" s="1110">
        <v>0.13994910941475827</v>
      </c>
      <c r="M35" s="1110">
        <v>9.1603053435114504E-2</v>
      </c>
      <c r="N35" s="1053"/>
      <c r="Q35" s="1052"/>
      <c r="R35" s="1052"/>
      <c r="S35" s="1052"/>
      <c r="T35" s="1052"/>
      <c r="U35" s="1052"/>
      <c r="V35" s="1052"/>
      <c r="W35" s="1052"/>
    </row>
    <row r="36" spans="1:23" ht="13.5" customHeight="1" x14ac:dyDescent="0.3">
      <c r="A36" s="1347" t="s">
        <v>195</v>
      </c>
      <c r="B36" s="1111" t="s">
        <v>200</v>
      </c>
      <c r="C36" s="1112">
        <v>18</v>
      </c>
      <c r="D36" s="1113">
        <v>0</v>
      </c>
      <c r="E36" s="1113">
        <v>5.5555555555555552E-2</v>
      </c>
      <c r="F36" s="1113">
        <v>0</v>
      </c>
      <c r="G36" s="1113">
        <v>0.1111111111111111</v>
      </c>
      <c r="H36" s="1113">
        <v>0.27777777777777779</v>
      </c>
      <c r="I36" s="1113">
        <v>0.1111111111111111</v>
      </c>
      <c r="J36" s="1113">
        <v>5.5555555555555552E-2</v>
      </c>
      <c r="K36" s="1113">
        <v>0.16666666666666666</v>
      </c>
      <c r="L36" s="1113">
        <v>0.22222222222222221</v>
      </c>
      <c r="M36" s="1113">
        <v>0</v>
      </c>
      <c r="N36" s="1053"/>
    </row>
    <row r="37" spans="1:23" ht="13.5" customHeight="1" x14ac:dyDescent="0.3">
      <c r="A37" s="1346" t="s">
        <v>95</v>
      </c>
      <c r="B37" s="1107" t="s">
        <v>191</v>
      </c>
      <c r="C37" s="1114">
        <v>3743</v>
      </c>
      <c r="D37" s="1110">
        <v>8.8164573871226289E-3</v>
      </c>
      <c r="E37" s="1110">
        <v>2.6182206786000535E-2</v>
      </c>
      <c r="F37" s="1110">
        <v>7.5874966604328076E-2</v>
      </c>
      <c r="G37" s="1110">
        <v>0.13518567993588032</v>
      </c>
      <c r="H37" s="1110">
        <v>0.17445899011488111</v>
      </c>
      <c r="I37" s="1110">
        <v>0.15682607534063586</v>
      </c>
      <c r="J37" s="1110">
        <v>0.1632380443494523</v>
      </c>
      <c r="K37" s="1110">
        <v>8.9233235372695702E-2</v>
      </c>
      <c r="L37" s="1110">
        <v>0.1469409564520438</v>
      </c>
      <c r="M37" s="1110">
        <v>2.3243387656959658E-2</v>
      </c>
      <c r="N37" s="1053"/>
      <c r="Q37" s="1052"/>
      <c r="R37" s="1052"/>
      <c r="S37" s="1052"/>
      <c r="T37" s="1052"/>
      <c r="U37" s="1052"/>
      <c r="V37" s="1052"/>
      <c r="W37" s="1052"/>
    </row>
    <row r="38" spans="1:23" ht="13.5" customHeight="1" x14ac:dyDescent="0.3">
      <c r="A38" s="1347" t="s">
        <v>95</v>
      </c>
      <c r="B38" s="1111" t="s">
        <v>200</v>
      </c>
      <c r="C38" s="1112">
        <v>284</v>
      </c>
      <c r="D38" s="1113">
        <v>0</v>
      </c>
      <c r="E38" s="1113">
        <v>1.4084507042253521E-2</v>
      </c>
      <c r="F38" s="1113">
        <v>5.9859154929577461E-2</v>
      </c>
      <c r="G38" s="1113">
        <v>9.5070422535211266E-2</v>
      </c>
      <c r="H38" s="1113">
        <v>0.19718309859154928</v>
      </c>
      <c r="I38" s="1113">
        <v>0.1795774647887324</v>
      </c>
      <c r="J38" s="1113">
        <v>0.18661971830985916</v>
      </c>
      <c r="K38" s="1113">
        <v>0.10211267605633803</v>
      </c>
      <c r="L38" s="1113">
        <v>0.14436619718309859</v>
      </c>
      <c r="M38" s="1113">
        <v>2.1126760563380281E-2</v>
      </c>
      <c r="N38" s="1053"/>
    </row>
    <row r="39" spans="1:23" ht="13.5" customHeight="1" x14ac:dyDescent="0.3">
      <c r="A39" s="1345" t="s">
        <v>96</v>
      </c>
      <c r="B39" s="270" t="s">
        <v>191</v>
      </c>
      <c r="C39" s="1108">
        <v>721.00000000000011</v>
      </c>
      <c r="D39" s="1109">
        <v>0.15117891816920942</v>
      </c>
      <c r="E39" s="1109">
        <v>0.12898751733703187</v>
      </c>
      <c r="F39" s="1109">
        <v>6.6574202496532578E-2</v>
      </c>
      <c r="G39" s="1109">
        <v>4.8543689320388342E-2</v>
      </c>
      <c r="H39" s="1109">
        <v>4.9930651872399437E-2</v>
      </c>
      <c r="I39" s="1109">
        <v>7.3509015256588067E-2</v>
      </c>
      <c r="J39" s="1109">
        <v>0.11650485436893201</v>
      </c>
      <c r="K39" s="1109">
        <v>0.12760055478502078</v>
      </c>
      <c r="L39" s="1109">
        <v>0.16920943134535366</v>
      </c>
      <c r="M39" s="1109">
        <v>6.7961165048543673E-2</v>
      </c>
      <c r="N39" s="1053"/>
      <c r="Q39" s="1052"/>
      <c r="R39" s="1052"/>
      <c r="S39" s="1052"/>
      <c r="T39" s="1052"/>
      <c r="U39" s="1052"/>
      <c r="V39" s="1052"/>
      <c r="W39" s="1052"/>
    </row>
    <row r="40" spans="1:23" ht="13.5" customHeight="1" x14ac:dyDescent="0.3">
      <c r="A40" s="1345" t="s">
        <v>96</v>
      </c>
      <c r="B40" s="270" t="s">
        <v>200</v>
      </c>
      <c r="C40" s="1108">
        <v>84</v>
      </c>
      <c r="D40" s="1113">
        <v>4.7619047619047616E-2</v>
      </c>
      <c r="E40" s="1113">
        <v>7.1428571428571425E-2</v>
      </c>
      <c r="F40" s="1113">
        <v>5.9523809523809521E-2</v>
      </c>
      <c r="G40" s="1113">
        <v>8.3333333333333329E-2</v>
      </c>
      <c r="H40" s="1113">
        <v>4.7619047619047616E-2</v>
      </c>
      <c r="I40" s="1113">
        <v>0.10714285714285714</v>
      </c>
      <c r="J40" s="1113">
        <v>0.13095238095238096</v>
      </c>
      <c r="K40" s="1113">
        <v>0.20238095238095238</v>
      </c>
      <c r="L40" s="1113">
        <v>0.17857142857142858</v>
      </c>
      <c r="M40" s="1113">
        <v>7.1428571428571425E-2</v>
      </c>
      <c r="N40" s="1053"/>
    </row>
    <row r="41" spans="1:23" ht="13.5" customHeight="1" x14ac:dyDescent="0.3">
      <c r="A41" s="1346" t="s">
        <v>196</v>
      </c>
      <c r="B41" s="1107" t="s">
        <v>191</v>
      </c>
      <c r="C41" s="1114">
        <v>886.99999999999989</v>
      </c>
      <c r="D41" s="1110">
        <v>5.2987598647125149E-2</v>
      </c>
      <c r="E41" s="1110">
        <v>8.6809470124013535E-2</v>
      </c>
      <c r="F41" s="1110">
        <v>0.12626832018038334</v>
      </c>
      <c r="G41" s="1110">
        <v>0.20293122886133036</v>
      </c>
      <c r="H41" s="1110">
        <v>0.18489289740698989</v>
      </c>
      <c r="I41" s="1110">
        <v>0.13979706877113868</v>
      </c>
      <c r="J41" s="1110">
        <v>0.10484780157835402</v>
      </c>
      <c r="K41" s="1110">
        <v>4.284103720405863E-2</v>
      </c>
      <c r="L41" s="1110">
        <v>4.9605411499436307E-2</v>
      </c>
      <c r="M41" s="1110">
        <v>9.0191657271702381E-3</v>
      </c>
      <c r="N41" s="1053"/>
      <c r="Q41" s="1052"/>
      <c r="R41" s="1052"/>
      <c r="S41" s="1052"/>
      <c r="T41" s="1052"/>
      <c r="U41" s="1052"/>
      <c r="V41" s="1052"/>
      <c r="W41" s="1052"/>
    </row>
    <row r="42" spans="1:23" ht="13.5" customHeight="1" x14ac:dyDescent="0.3">
      <c r="A42" s="1347" t="s">
        <v>196</v>
      </c>
      <c r="B42" s="1111" t="s">
        <v>200</v>
      </c>
      <c r="C42" s="1112">
        <v>42</v>
      </c>
      <c r="D42" s="1113">
        <v>0</v>
      </c>
      <c r="E42" s="1113">
        <v>9.5238095238095233E-2</v>
      </c>
      <c r="F42" s="1113">
        <v>7.1428571428571425E-2</v>
      </c>
      <c r="G42" s="1113">
        <v>0.2857142857142857</v>
      </c>
      <c r="H42" s="1113">
        <v>0.23809523809523808</v>
      </c>
      <c r="I42" s="1113">
        <v>0.16666666666666666</v>
      </c>
      <c r="J42" s="1113">
        <v>7.1428571428571425E-2</v>
      </c>
      <c r="K42" s="1113">
        <v>0</v>
      </c>
      <c r="L42" s="1113">
        <v>7.1428571428571425E-2</v>
      </c>
      <c r="M42" s="1113">
        <v>0</v>
      </c>
      <c r="N42" s="1053"/>
    </row>
    <row r="43" spans="1:23" ht="13.5" customHeight="1" x14ac:dyDescent="0.3">
      <c r="A43" s="1346" t="s">
        <v>138</v>
      </c>
      <c r="B43" s="270" t="s">
        <v>191</v>
      </c>
      <c r="C43" s="1108">
        <v>113.99999999999999</v>
      </c>
      <c r="D43" s="1109">
        <v>7.0175438596491238E-2</v>
      </c>
      <c r="E43" s="1109">
        <v>0.16666666666666669</v>
      </c>
      <c r="F43" s="1109">
        <v>0.14912280701754388</v>
      </c>
      <c r="G43" s="1109">
        <v>0.17543859649122809</v>
      </c>
      <c r="H43" s="1109">
        <v>9.6491228070175447E-2</v>
      </c>
      <c r="I43" s="1109">
        <v>6.1403508771929835E-2</v>
      </c>
      <c r="J43" s="1109">
        <v>8.7719298245614044E-2</v>
      </c>
      <c r="K43" s="1109">
        <v>5.2631578947368425E-2</v>
      </c>
      <c r="L43" s="1109">
        <v>0.10526315789473685</v>
      </c>
      <c r="M43" s="1109">
        <v>3.5087719298245619E-2</v>
      </c>
      <c r="N43" s="1053"/>
      <c r="Q43" s="1052"/>
      <c r="R43" s="1052"/>
      <c r="S43" s="1052"/>
      <c r="T43" s="1052"/>
      <c r="U43" s="1052"/>
      <c r="V43" s="1052"/>
      <c r="W43" s="1052"/>
    </row>
    <row r="44" spans="1:23" ht="13.5" customHeight="1" x14ac:dyDescent="0.3">
      <c r="A44" s="1347" t="s">
        <v>138</v>
      </c>
      <c r="B44" s="270" t="s">
        <v>200</v>
      </c>
      <c r="C44" s="1112">
        <v>7</v>
      </c>
      <c r="D44" s="1109">
        <v>0</v>
      </c>
      <c r="E44" s="1109">
        <v>0.14285714285714285</v>
      </c>
      <c r="F44" s="1109">
        <v>0.14285714285714285</v>
      </c>
      <c r="G44" s="1109">
        <v>0.5714285714285714</v>
      </c>
      <c r="H44" s="1109">
        <v>0</v>
      </c>
      <c r="I44" s="1109">
        <v>0.14285714285714285</v>
      </c>
      <c r="J44" s="1109">
        <v>0</v>
      </c>
      <c r="K44" s="1109">
        <v>0</v>
      </c>
      <c r="L44" s="1109">
        <v>0</v>
      </c>
      <c r="M44" s="1109">
        <v>0</v>
      </c>
      <c r="N44" s="1053"/>
    </row>
    <row r="45" spans="1:23" ht="13.5" customHeight="1" x14ac:dyDescent="0.3">
      <c r="A45" s="1346" t="s">
        <v>97</v>
      </c>
      <c r="B45" s="1107" t="s">
        <v>191</v>
      </c>
      <c r="C45" s="1114">
        <v>701.00000000000011</v>
      </c>
      <c r="D45" s="1110">
        <v>9.5577746077032788E-2</v>
      </c>
      <c r="E45" s="1110">
        <v>7.5606276747503559E-2</v>
      </c>
      <c r="F45" s="1110">
        <v>0.11982881597717544</v>
      </c>
      <c r="G45" s="1110">
        <v>0.16833095577746074</v>
      </c>
      <c r="H45" s="1110">
        <v>0.18402282453637658</v>
      </c>
      <c r="I45" s="1110">
        <v>0.13552068473609127</v>
      </c>
      <c r="J45" s="1110">
        <v>0.101283880171184</v>
      </c>
      <c r="K45" s="1110">
        <v>3.8516405135520682E-2</v>
      </c>
      <c r="L45" s="1110">
        <v>6.5620542082738931E-2</v>
      </c>
      <c r="M45" s="1110">
        <v>1.5691868758915831E-2</v>
      </c>
      <c r="N45" s="1053"/>
      <c r="Q45" s="1052"/>
      <c r="R45" s="1052"/>
      <c r="S45" s="1052"/>
      <c r="T45" s="1052"/>
      <c r="U45" s="1052"/>
      <c r="V45" s="1052"/>
      <c r="W45" s="1052"/>
    </row>
    <row r="46" spans="1:23" ht="13.5" customHeight="1" x14ac:dyDescent="0.3">
      <c r="A46" s="1347" t="s">
        <v>97</v>
      </c>
      <c r="B46" s="1111" t="s">
        <v>200</v>
      </c>
      <c r="C46" s="1112">
        <v>45</v>
      </c>
      <c r="D46" s="1113">
        <v>2.2222222222222223E-2</v>
      </c>
      <c r="E46" s="1113">
        <v>6.6666666666666666E-2</v>
      </c>
      <c r="F46" s="1113">
        <v>0</v>
      </c>
      <c r="G46" s="1113">
        <v>0.22222222222222221</v>
      </c>
      <c r="H46" s="1113">
        <v>0.24444444444444444</v>
      </c>
      <c r="I46" s="1113">
        <v>0.24444444444444444</v>
      </c>
      <c r="J46" s="1113">
        <v>8.8888888888888892E-2</v>
      </c>
      <c r="K46" s="1113">
        <v>2.2222222222222223E-2</v>
      </c>
      <c r="L46" s="1113">
        <v>8.8888888888888892E-2</v>
      </c>
      <c r="M46" s="1113">
        <v>0</v>
      </c>
      <c r="N46" s="1053"/>
    </row>
    <row r="47" spans="1:23" ht="13.5" customHeight="1" x14ac:dyDescent="0.3">
      <c r="A47" s="1345" t="s">
        <v>98</v>
      </c>
      <c r="B47" s="270" t="s">
        <v>191</v>
      </c>
      <c r="C47" s="1108">
        <v>138</v>
      </c>
      <c r="D47" s="1109">
        <v>3.6231884057971016E-2</v>
      </c>
      <c r="E47" s="1109">
        <v>7.246376811594203E-3</v>
      </c>
      <c r="F47" s="1109">
        <v>6.5217391304347824E-2</v>
      </c>
      <c r="G47" s="1109">
        <v>5.7971014492753624E-2</v>
      </c>
      <c r="H47" s="1109">
        <v>5.0724637681159424E-2</v>
      </c>
      <c r="I47" s="1109">
        <v>7.2463768115942032E-2</v>
      </c>
      <c r="J47" s="1109">
        <v>7.9710144927536225E-2</v>
      </c>
      <c r="K47" s="1109">
        <v>9.420289855072464E-2</v>
      </c>
      <c r="L47" s="1109">
        <v>0.32608695652173914</v>
      </c>
      <c r="M47" s="1109">
        <v>0.21014492753623187</v>
      </c>
      <c r="N47" s="1053"/>
    </row>
    <row r="48" spans="1:23" ht="13.5" customHeight="1" x14ac:dyDescent="0.3">
      <c r="A48" s="1345" t="s">
        <v>98</v>
      </c>
      <c r="B48" s="270" t="s">
        <v>200</v>
      </c>
      <c r="C48" s="1112" t="s">
        <v>168</v>
      </c>
      <c r="D48" s="1109" t="s">
        <v>168</v>
      </c>
      <c r="E48" s="1109" t="s">
        <v>168</v>
      </c>
      <c r="F48" s="1109" t="s">
        <v>168</v>
      </c>
      <c r="G48" s="1109" t="s">
        <v>168</v>
      </c>
      <c r="H48" s="1109" t="s">
        <v>168</v>
      </c>
      <c r="I48" s="1109" t="s">
        <v>168</v>
      </c>
      <c r="J48" s="1109" t="s">
        <v>168</v>
      </c>
      <c r="K48" s="1109" t="s">
        <v>168</v>
      </c>
      <c r="L48" s="1109" t="s">
        <v>168</v>
      </c>
      <c r="M48" s="1109" t="s">
        <v>168</v>
      </c>
      <c r="N48" s="1053"/>
    </row>
    <row r="49" spans="1:14" ht="13.5" customHeight="1" x14ac:dyDescent="0.3">
      <c r="A49" s="1346" t="s">
        <v>66</v>
      </c>
      <c r="B49" s="1107" t="s">
        <v>191</v>
      </c>
      <c r="C49" s="1114">
        <v>2846</v>
      </c>
      <c r="D49" s="1110">
        <v>2.0730850316233309E-2</v>
      </c>
      <c r="E49" s="1110">
        <v>7.2382290934645113E-2</v>
      </c>
      <c r="F49" s="1110">
        <v>0.14476458186929023</v>
      </c>
      <c r="G49" s="1110">
        <v>0.17709065354884049</v>
      </c>
      <c r="H49" s="1110">
        <v>0.16444132115249474</v>
      </c>
      <c r="I49" s="1110">
        <v>0.10681658468025299</v>
      </c>
      <c r="J49" s="1110">
        <v>0.10049191848208011</v>
      </c>
      <c r="K49" s="1110">
        <v>7.3787772312016872E-2</v>
      </c>
      <c r="L49" s="1110">
        <v>0.10365425158116655</v>
      </c>
      <c r="M49" s="1110">
        <v>3.5839775122979624E-2</v>
      </c>
      <c r="N49" s="1053"/>
    </row>
    <row r="50" spans="1:14" ht="13.5" customHeight="1" x14ac:dyDescent="0.3">
      <c r="A50" s="1347" t="s">
        <v>66</v>
      </c>
      <c r="B50" s="1111" t="s">
        <v>200</v>
      </c>
      <c r="C50" s="1112">
        <v>150</v>
      </c>
      <c r="D50" s="1113">
        <v>1.3333333333333334E-2</v>
      </c>
      <c r="E50" s="1113">
        <v>6.6666666666666666E-2</v>
      </c>
      <c r="F50" s="1113">
        <v>0.1</v>
      </c>
      <c r="G50" s="1113">
        <v>0.17333333333333334</v>
      </c>
      <c r="H50" s="1113">
        <v>0.19333333333333333</v>
      </c>
      <c r="I50" s="1113">
        <v>0.14000000000000001</v>
      </c>
      <c r="J50" s="1113">
        <v>0.11333333333333333</v>
      </c>
      <c r="K50" s="1113">
        <v>6.6666666666666666E-2</v>
      </c>
      <c r="L50" s="1113">
        <v>8.666666666666667E-2</v>
      </c>
      <c r="M50" s="1113">
        <v>4.6666666666666669E-2</v>
      </c>
      <c r="N50" s="1053"/>
    </row>
    <row r="51" spans="1:14" ht="13.5" customHeight="1" x14ac:dyDescent="0.3">
      <c r="A51" s="1346" t="s">
        <v>139</v>
      </c>
      <c r="B51" s="1107" t="s">
        <v>191</v>
      </c>
      <c r="C51" s="1114">
        <v>195</v>
      </c>
      <c r="D51" s="1110">
        <v>4.1025641025641026E-2</v>
      </c>
      <c r="E51" s="1110">
        <v>2.0512820512820513E-2</v>
      </c>
      <c r="F51" s="1110">
        <v>1.5384615384615385E-2</v>
      </c>
      <c r="G51" s="1110">
        <v>2.564102564102564E-2</v>
      </c>
      <c r="H51" s="1110">
        <v>1.5384615384615385E-2</v>
      </c>
      <c r="I51" s="1110">
        <v>3.5897435897435895E-2</v>
      </c>
      <c r="J51" s="1110">
        <v>9.2307692307692313E-2</v>
      </c>
      <c r="K51" s="1110">
        <v>6.1538461538461542E-2</v>
      </c>
      <c r="L51" s="1110">
        <v>0.25128205128205128</v>
      </c>
      <c r="M51" s="1110">
        <v>0.44102564102564101</v>
      </c>
      <c r="N51" s="1053"/>
    </row>
    <row r="52" spans="1:14" ht="13.5" customHeight="1" x14ac:dyDescent="0.3">
      <c r="A52" s="1347" t="s">
        <v>139</v>
      </c>
      <c r="B52" s="1111" t="s">
        <v>200</v>
      </c>
      <c r="C52" s="1112" t="s">
        <v>168</v>
      </c>
      <c r="D52" s="1113" t="s">
        <v>168</v>
      </c>
      <c r="E52" s="1113" t="s">
        <v>168</v>
      </c>
      <c r="F52" s="1113" t="s">
        <v>168</v>
      </c>
      <c r="G52" s="1113" t="s">
        <v>168</v>
      </c>
      <c r="H52" s="1113" t="s">
        <v>168</v>
      </c>
      <c r="I52" s="1113" t="s">
        <v>168</v>
      </c>
      <c r="J52" s="1113" t="s">
        <v>168</v>
      </c>
      <c r="K52" s="1113" t="s">
        <v>168</v>
      </c>
      <c r="L52" s="1113" t="s">
        <v>168</v>
      </c>
      <c r="M52" s="1113" t="s">
        <v>168</v>
      </c>
      <c r="N52" s="1053"/>
    </row>
    <row r="53" spans="1:14" ht="13.5" customHeight="1" x14ac:dyDescent="0.3">
      <c r="A53" s="1345" t="s">
        <v>99</v>
      </c>
      <c r="B53" s="270" t="s">
        <v>191</v>
      </c>
      <c r="C53" s="1114">
        <v>279</v>
      </c>
      <c r="D53" s="1110">
        <v>0.1863799283154122</v>
      </c>
      <c r="E53" s="1110">
        <v>0.21146953405017921</v>
      </c>
      <c r="F53" s="1110">
        <v>0.22580645161290322</v>
      </c>
      <c r="G53" s="1110">
        <v>0.19354838709677419</v>
      </c>
      <c r="H53" s="1110">
        <v>8.2437275985663083E-2</v>
      </c>
      <c r="I53" s="1110">
        <v>3.2258064516129031E-2</v>
      </c>
      <c r="J53" s="1110">
        <v>5.3763440860215055E-2</v>
      </c>
      <c r="K53" s="1110">
        <v>3.5842293906810036E-3</v>
      </c>
      <c r="L53" s="1110">
        <v>7.1684587813620072E-3</v>
      </c>
      <c r="M53" s="1110">
        <v>3.5842293906810036E-3</v>
      </c>
      <c r="N53" s="1053"/>
    </row>
    <row r="54" spans="1:14" ht="13.5" customHeight="1" x14ac:dyDescent="0.3">
      <c r="A54" s="1345" t="s">
        <v>197</v>
      </c>
      <c r="B54" s="270" t="s">
        <v>200</v>
      </c>
      <c r="C54" s="1108">
        <v>18</v>
      </c>
      <c r="D54" s="1113">
        <v>0.1111111111111111</v>
      </c>
      <c r="E54" s="1113">
        <v>0.22222222222222221</v>
      </c>
      <c r="F54" s="1113">
        <v>0.27777777777777779</v>
      </c>
      <c r="G54" s="1113">
        <v>0.22222222222222221</v>
      </c>
      <c r="H54" s="1113">
        <v>5.5555555555555552E-2</v>
      </c>
      <c r="I54" s="1113">
        <v>5.5555555555555552E-2</v>
      </c>
      <c r="J54" s="1113">
        <v>0</v>
      </c>
      <c r="K54" s="1113">
        <v>5.5555555555555552E-2</v>
      </c>
      <c r="L54" s="1113">
        <v>0</v>
      </c>
      <c r="M54" s="1113">
        <v>0</v>
      </c>
    </row>
    <row r="55" spans="1:14" ht="13.5" customHeight="1" x14ac:dyDescent="0.3">
      <c r="A55" s="1346" t="s">
        <v>103</v>
      </c>
      <c r="B55" s="1107" t="s">
        <v>191</v>
      </c>
      <c r="C55" s="1114">
        <v>325</v>
      </c>
      <c r="D55" s="1110">
        <v>9.2307692307692316E-3</v>
      </c>
      <c r="E55" s="1110">
        <v>9.2307692307692316E-3</v>
      </c>
      <c r="F55" s="1110">
        <v>1.8461538461538463E-2</v>
      </c>
      <c r="G55" s="1110">
        <v>1.8461538461538463E-2</v>
      </c>
      <c r="H55" s="1110">
        <v>2.4615384615384615E-2</v>
      </c>
      <c r="I55" s="1110">
        <v>2.7692307692307693E-2</v>
      </c>
      <c r="J55" s="1110">
        <v>5.5384615384615386E-2</v>
      </c>
      <c r="K55" s="1110">
        <v>5.2307692307692305E-2</v>
      </c>
      <c r="L55" s="1110">
        <v>0.23076923076923078</v>
      </c>
      <c r="M55" s="1110">
        <v>0.55384615384615388</v>
      </c>
    </row>
    <row r="56" spans="1:14" ht="13.5" customHeight="1" x14ac:dyDescent="0.3">
      <c r="A56" s="1347" t="s">
        <v>103</v>
      </c>
      <c r="B56" s="1111" t="s">
        <v>200</v>
      </c>
      <c r="C56" s="1112">
        <v>6</v>
      </c>
      <c r="D56" s="1113">
        <v>0</v>
      </c>
      <c r="E56" s="1113">
        <v>0</v>
      </c>
      <c r="F56" s="1113">
        <v>0</v>
      </c>
      <c r="G56" s="1113">
        <v>0</v>
      </c>
      <c r="H56" s="1113">
        <v>0</v>
      </c>
      <c r="I56" s="1113">
        <v>0</v>
      </c>
      <c r="J56" s="1113">
        <v>0</v>
      </c>
      <c r="K56" s="1113">
        <v>0</v>
      </c>
      <c r="L56" s="1113">
        <v>0.33333333333333331</v>
      </c>
      <c r="M56" s="1113">
        <v>0.66666666666666663</v>
      </c>
    </row>
    <row r="57" spans="1:14" ht="13.5" customHeight="1" x14ac:dyDescent="0.3">
      <c r="A57" s="1345" t="s">
        <v>149</v>
      </c>
      <c r="B57" s="270" t="s">
        <v>191</v>
      </c>
      <c r="C57" s="1108">
        <v>63.999999999999993</v>
      </c>
      <c r="D57" s="1109">
        <v>3.125E-2</v>
      </c>
      <c r="E57" s="1109">
        <v>1.5625E-2</v>
      </c>
      <c r="F57" s="1109">
        <v>0</v>
      </c>
      <c r="G57" s="1109">
        <v>0</v>
      </c>
      <c r="H57" s="1109">
        <v>0</v>
      </c>
      <c r="I57" s="1109">
        <v>0</v>
      </c>
      <c r="J57" s="1109">
        <v>0</v>
      </c>
      <c r="K57" s="1109">
        <v>1.5625E-2</v>
      </c>
      <c r="L57" s="1109">
        <v>1.5625E-2</v>
      </c>
      <c r="M57" s="1109">
        <v>0.92187500000000011</v>
      </c>
    </row>
    <row r="58" spans="1:14" ht="13.5" customHeight="1" x14ac:dyDescent="0.3">
      <c r="A58" s="1345" t="s">
        <v>149</v>
      </c>
      <c r="B58" s="270" t="s">
        <v>200</v>
      </c>
      <c r="C58" s="1108" t="s">
        <v>168</v>
      </c>
      <c r="D58" s="1109" t="s">
        <v>168</v>
      </c>
      <c r="E58" s="1109" t="s">
        <v>168</v>
      </c>
      <c r="F58" s="1109" t="s">
        <v>168</v>
      </c>
      <c r="G58" s="1109" t="s">
        <v>168</v>
      </c>
      <c r="H58" s="1109" t="s">
        <v>168</v>
      </c>
      <c r="I58" s="1109" t="s">
        <v>168</v>
      </c>
      <c r="J58" s="1109" t="s">
        <v>168</v>
      </c>
      <c r="K58" s="1109" t="s">
        <v>168</v>
      </c>
      <c r="L58" s="1109" t="s">
        <v>168</v>
      </c>
      <c r="M58" s="1109" t="s">
        <v>168</v>
      </c>
    </row>
    <row r="59" spans="1:14" ht="13.5" customHeight="1" x14ac:dyDescent="0.3">
      <c r="A59" s="1346" t="s">
        <v>67</v>
      </c>
      <c r="B59" s="1107" t="s">
        <v>191</v>
      </c>
      <c r="C59" s="1114">
        <v>1787.9999999999998</v>
      </c>
      <c r="D59" s="1110">
        <v>2.0693512304250563E-2</v>
      </c>
      <c r="E59" s="1110">
        <v>5.7606263982102918E-2</v>
      </c>
      <c r="F59" s="1110">
        <v>0.15883668903803133</v>
      </c>
      <c r="G59" s="1110">
        <v>0.21812080536912754</v>
      </c>
      <c r="H59" s="1110">
        <v>0.1476510067114094</v>
      </c>
      <c r="I59" s="1110">
        <v>9.5637583892617464E-2</v>
      </c>
      <c r="J59" s="1110">
        <v>9.8993288590604037E-2</v>
      </c>
      <c r="K59" s="1110">
        <v>7.1588366890380326E-2</v>
      </c>
      <c r="L59" s="1110">
        <v>0.10290827740492171</v>
      </c>
      <c r="M59" s="1110">
        <v>2.7964205816554812E-2</v>
      </c>
    </row>
    <row r="60" spans="1:14" ht="13.5" customHeight="1" x14ac:dyDescent="0.3">
      <c r="A60" s="1347" t="s">
        <v>67</v>
      </c>
      <c r="B60" s="1111" t="s">
        <v>200</v>
      </c>
      <c r="C60" s="1112">
        <v>81</v>
      </c>
      <c r="D60" s="1113">
        <v>0</v>
      </c>
      <c r="E60" s="1113">
        <v>2.4691358024691357E-2</v>
      </c>
      <c r="F60" s="1113">
        <v>0.13580246913580246</v>
      </c>
      <c r="G60" s="1113">
        <v>0.22222222222222221</v>
      </c>
      <c r="H60" s="1113">
        <v>0.19753086419753085</v>
      </c>
      <c r="I60" s="1113">
        <v>0.12345679012345678</v>
      </c>
      <c r="J60" s="1113">
        <v>0.12345679012345678</v>
      </c>
      <c r="K60" s="1113">
        <v>4.9382716049382713E-2</v>
      </c>
      <c r="L60" s="1113">
        <v>0.1111111111111111</v>
      </c>
      <c r="M60" s="1113">
        <v>1.2345679012345678E-2</v>
      </c>
    </row>
    <row r="61" spans="1:14" ht="13.5" customHeight="1" x14ac:dyDescent="0.3">
      <c r="A61" s="1346" t="s">
        <v>198</v>
      </c>
      <c r="B61" s="1107" t="s">
        <v>191</v>
      </c>
      <c r="C61" s="1114">
        <v>2085</v>
      </c>
      <c r="D61" s="1110">
        <v>2.3980815347721823E-2</v>
      </c>
      <c r="E61" s="1110">
        <v>5.0839328537170263E-2</v>
      </c>
      <c r="F61" s="1110">
        <v>5.7553956834532377E-2</v>
      </c>
      <c r="G61" s="1110">
        <v>7.1462829736211028E-2</v>
      </c>
      <c r="H61" s="1110">
        <v>8.2494004796163076E-2</v>
      </c>
      <c r="I61" s="1110">
        <v>8.2014388489208639E-2</v>
      </c>
      <c r="J61" s="1110">
        <v>0.11079136690647481</v>
      </c>
      <c r="K61" s="1110">
        <v>9.2565947242206237E-2</v>
      </c>
      <c r="L61" s="1110">
        <v>0.234052757793765</v>
      </c>
      <c r="M61" s="1110">
        <v>0.19424460431654678</v>
      </c>
      <c r="N61" s="1053"/>
    </row>
    <row r="62" spans="1:14" ht="13.5" customHeight="1" thickBot="1" x14ac:dyDescent="0.35">
      <c r="A62" s="1348" t="s">
        <v>198</v>
      </c>
      <c r="B62" s="1115" t="s">
        <v>200</v>
      </c>
      <c r="C62" s="1116">
        <v>107</v>
      </c>
      <c r="D62" s="1113">
        <v>9.3457943925233638E-3</v>
      </c>
      <c r="E62" s="1113">
        <v>9.3457943925233638E-3</v>
      </c>
      <c r="F62" s="1113">
        <v>6.5420560747663545E-2</v>
      </c>
      <c r="G62" s="1113">
        <v>8.4112149532710276E-2</v>
      </c>
      <c r="H62" s="1113">
        <v>0.10280373831775701</v>
      </c>
      <c r="I62" s="1113">
        <v>0.15887850467289719</v>
      </c>
      <c r="J62" s="1113">
        <v>0.12149532710280374</v>
      </c>
      <c r="K62" s="1113">
        <v>8.4112149532710276E-2</v>
      </c>
      <c r="L62" s="1113">
        <v>0.23364485981308411</v>
      </c>
      <c r="M62" s="1113">
        <v>0.13084112149532709</v>
      </c>
      <c r="N62" s="1053"/>
    </row>
    <row r="63" spans="1:14" ht="60" customHeight="1" x14ac:dyDescent="0.25">
      <c r="A63" s="1349" t="s">
        <v>321</v>
      </c>
      <c r="B63" s="1349"/>
      <c r="C63" s="1349"/>
      <c r="D63" s="1349"/>
      <c r="E63" s="1349"/>
      <c r="F63" s="1349"/>
      <c r="G63" s="1349"/>
      <c r="H63" s="1349"/>
      <c r="I63" s="1349"/>
      <c r="J63" s="1349"/>
      <c r="K63" s="1349"/>
      <c r="L63" s="1349"/>
      <c r="M63" s="1349"/>
    </row>
    <row r="64" spans="1:14" ht="13.5" customHeight="1" x14ac:dyDescent="0.25">
      <c r="A64" s="1228" t="s">
        <v>369</v>
      </c>
      <c r="B64" s="1344"/>
      <c r="C64" s="1344"/>
      <c r="D64" s="1344"/>
      <c r="E64" s="1344"/>
      <c r="F64" s="1344"/>
      <c r="G64" s="1344"/>
      <c r="H64" s="1344"/>
      <c r="I64" s="1344"/>
      <c r="J64" s="1344"/>
      <c r="K64" s="1344"/>
      <c r="L64" s="1344"/>
      <c r="M64" s="1344"/>
    </row>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sheetData>
  <mergeCells count="36">
    <mergeCell ref="A1:M1"/>
    <mergeCell ref="A2:M2"/>
    <mergeCell ref="A3:A4"/>
    <mergeCell ref="C3:C4"/>
    <mergeCell ref="D3:M3"/>
    <mergeCell ref="A27:A28"/>
    <mergeCell ref="A5:A6"/>
    <mergeCell ref="A7:A8"/>
    <mergeCell ref="A9:A10"/>
    <mergeCell ref="A11:A12"/>
    <mergeCell ref="A13:A14"/>
    <mergeCell ref="A15:A16"/>
    <mergeCell ref="A17:A18"/>
    <mergeCell ref="A19:A20"/>
    <mergeCell ref="A21:A22"/>
    <mergeCell ref="A23:A24"/>
    <mergeCell ref="A25:A26"/>
    <mergeCell ref="A51:A52"/>
    <mergeCell ref="A29:A30"/>
    <mergeCell ref="A31:A32"/>
    <mergeCell ref="A33:A34"/>
    <mergeCell ref="A35:A36"/>
    <mergeCell ref="A37:A38"/>
    <mergeCell ref="A39:A40"/>
    <mergeCell ref="A41:A42"/>
    <mergeCell ref="A45:A46"/>
    <mergeCell ref="A47:A48"/>
    <mergeCell ref="A49:A50"/>
    <mergeCell ref="A43:A44"/>
    <mergeCell ref="A64:M64"/>
    <mergeCell ref="A53:A54"/>
    <mergeCell ref="A55:A56"/>
    <mergeCell ref="A57:A58"/>
    <mergeCell ref="A59:A60"/>
    <mergeCell ref="A61:A62"/>
    <mergeCell ref="A63:M63"/>
  </mergeCells>
  <conditionalFormatting sqref="C5:M62">
    <cfRule type="containsText" dxfId="28" priority="1" operator="containsText" text=".">
      <formula>NOT(ISERROR(SEARCH(".",C5)))</formula>
    </cfRule>
  </conditionalFormatting>
  <pageMargins left="0.23622047244094491" right="0.23622047244094491" top="0.74803149606299213" bottom="0.74803149606299213" header="0.31496062992125984" footer="0.31496062992125984"/>
  <pageSetup paperSize="9" scale="70" fitToHeight="0" orientation="landscape" r:id="rId1"/>
  <headerFooter>
    <oddFooter>&amp;R&amp;10Seite &amp;P</oddFooter>
  </headerFooter>
  <rowBreaks count="1" manualBreakCount="1">
    <brk id="3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875521" r:id="rId4" name="Button 1">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2" r:id="rId5" name="Button 2">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3" r:id="rId6" name="Button 3">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24" r:id="rId7" name="Button 4">
              <controlPr defaultSize="0" print="0" autoFill="0" autoPict="0">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875542" r:id="rId8" name="Button 22">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1"/>
  <dimension ref="A1:M101"/>
  <sheetViews>
    <sheetView showGridLines="0" zoomScaleNormal="100" workbookViewId="0"/>
  </sheetViews>
  <sheetFormatPr baseColWidth="10" defaultRowHeight="12.5" x14ac:dyDescent="0.25"/>
  <cols>
    <col min="1" max="1" width="45.08203125" style="5" customWidth="1"/>
    <col min="2" max="2" width="11.58203125" style="5" customWidth="1"/>
    <col min="3" max="3" width="10.58203125" style="1055" customWidth="1"/>
    <col min="4" max="11" width="9.33203125" style="1056" customWidth="1"/>
    <col min="12" max="249" width="11" style="5"/>
    <col min="250" max="250" width="3.5" style="5" customWidth="1"/>
    <col min="251" max="251" width="54.08203125" style="5" customWidth="1"/>
    <col min="252" max="252" width="13.33203125" style="5" customWidth="1"/>
    <col min="253" max="505" width="11" style="5"/>
    <col min="506" max="506" width="3.5" style="5" customWidth="1"/>
    <col min="507" max="507" width="54.08203125" style="5" customWidth="1"/>
    <col min="508" max="508" width="13.33203125" style="5" customWidth="1"/>
    <col min="509" max="761" width="11" style="5"/>
    <col min="762" max="762" width="3.5" style="5" customWidth="1"/>
    <col min="763" max="763" width="54.08203125" style="5" customWidth="1"/>
    <col min="764" max="764" width="13.33203125" style="5" customWidth="1"/>
    <col min="765" max="1017" width="11" style="5"/>
    <col min="1018" max="1018" width="3.5" style="5" customWidth="1"/>
    <col min="1019" max="1019" width="54.08203125" style="5" customWidth="1"/>
    <col min="1020" max="1020" width="13.33203125" style="5" customWidth="1"/>
    <col min="1021" max="1273" width="11" style="5"/>
    <col min="1274" max="1274" width="3.5" style="5" customWidth="1"/>
    <col min="1275" max="1275" width="54.08203125" style="5" customWidth="1"/>
    <col min="1276" max="1276" width="13.33203125" style="5" customWidth="1"/>
    <col min="1277" max="1529" width="11" style="5"/>
    <col min="1530" max="1530" width="3.5" style="5" customWidth="1"/>
    <col min="1531" max="1531" width="54.08203125" style="5" customWidth="1"/>
    <col min="1532" max="1532" width="13.33203125" style="5" customWidth="1"/>
    <col min="1533" max="1785" width="11" style="5"/>
    <col min="1786" max="1786" width="3.5" style="5" customWidth="1"/>
    <col min="1787" max="1787" width="54.08203125" style="5" customWidth="1"/>
    <col min="1788" max="1788" width="13.33203125" style="5" customWidth="1"/>
    <col min="1789" max="2041" width="11" style="5"/>
    <col min="2042" max="2042" width="3.5" style="5" customWidth="1"/>
    <col min="2043" max="2043" width="54.08203125" style="5" customWidth="1"/>
    <col min="2044" max="2044" width="13.33203125" style="5" customWidth="1"/>
    <col min="2045" max="2297" width="11" style="5"/>
    <col min="2298" max="2298" width="3.5" style="5" customWidth="1"/>
    <col min="2299" max="2299" width="54.08203125" style="5" customWidth="1"/>
    <col min="2300" max="2300" width="13.33203125" style="5" customWidth="1"/>
    <col min="2301" max="2553" width="11" style="5"/>
    <col min="2554" max="2554" width="3.5" style="5" customWidth="1"/>
    <col min="2555" max="2555" width="54.08203125" style="5" customWidth="1"/>
    <col min="2556" max="2556" width="13.33203125" style="5" customWidth="1"/>
    <col min="2557" max="2809" width="11" style="5"/>
    <col min="2810" max="2810" width="3.5" style="5" customWidth="1"/>
    <col min="2811" max="2811" width="54.08203125" style="5" customWidth="1"/>
    <col min="2812" max="2812" width="13.33203125" style="5" customWidth="1"/>
    <col min="2813" max="3065" width="11" style="5"/>
    <col min="3066" max="3066" width="3.5" style="5" customWidth="1"/>
    <col min="3067" max="3067" width="54.08203125" style="5" customWidth="1"/>
    <col min="3068" max="3068" width="13.33203125" style="5" customWidth="1"/>
    <col min="3069" max="3321" width="11" style="5"/>
    <col min="3322" max="3322" width="3.5" style="5" customWidth="1"/>
    <col min="3323" max="3323" width="54.08203125" style="5" customWidth="1"/>
    <col min="3324" max="3324" width="13.33203125" style="5" customWidth="1"/>
    <col min="3325" max="3577" width="11" style="5"/>
    <col min="3578" max="3578" width="3.5" style="5" customWidth="1"/>
    <col min="3579" max="3579" width="54.08203125" style="5" customWidth="1"/>
    <col min="3580" max="3580" width="13.33203125" style="5" customWidth="1"/>
    <col min="3581" max="3833" width="11" style="5"/>
    <col min="3834" max="3834" width="3.5" style="5" customWidth="1"/>
    <col min="3835" max="3835" width="54.08203125" style="5" customWidth="1"/>
    <col min="3836" max="3836" width="13.33203125" style="5" customWidth="1"/>
    <col min="3837" max="4089" width="11" style="5"/>
    <col min="4090" max="4090" width="3.5" style="5" customWidth="1"/>
    <col min="4091" max="4091" width="54.08203125" style="5" customWidth="1"/>
    <col min="4092" max="4092" width="13.33203125" style="5" customWidth="1"/>
    <col min="4093" max="4345" width="11" style="5"/>
    <col min="4346" max="4346" width="3.5" style="5" customWidth="1"/>
    <col min="4347" max="4347" width="54.08203125" style="5" customWidth="1"/>
    <col min="4348" max="4348" width="13.33203125" style="5" customWidth="1"/>
    <col min="4349" max="4601" width="11" style="5"/>
    <col min="4602" max="4602" width="3.5" style="5" customWidth="1"/>
    <col min="4603" max="4603" width="54.08203125" style="5" customWidth="1"/>
    <col min="4604" max="4604" width="13.33203125" style="5" customWidth="1"/>
    <col min="4605" max="4857" width="11" style="5"/>
    <col min="4858" max="4858" width="3.5" style="5" customWidth="1"/>
    <col min="4859" max="4859" width="54.08203125" style="5" customWidth="1"/>
    <col min="4860" max="4860" width="13.33203125" style="5" customWidth="1"/>
    <col min="4861" max="5113" width="11" style="5"/>
    <col min="5114" max="5114" width="3.5" style="5" customWidth="1"/>
    <col min="5115" max="5115" width="54.08203125" style="5" customWidth="1"/>
    <col min="5116" max="5116" width="13.33203125" style="5" customWidth="1"/>
    <col min="5117" max="5369" width="11" style="5"/>
    <col min="5370" max="5370" width="3.5" style="5" customWidth="1"/>
    <col min="5371" max="5371" width="54.08203125" style="5" customWidth="1"/>
    <col min="5372" max="5372" width="13.33203125" style="5" customWidth="1"/>
    <col min="5373" max="5625" width="11" style="5"/>
    <col min="5626" max="5626" width="3.5" style="5" customWidth="1"/>
    <col min="5627" max="5627" width="54.08203125" style="5" customWidth="1"/>
    <col min="5628" max="5628" width="13.33203125" style="5" customWidth="1"/>
    <col min="5629" max="5881" width="11" style="5"/>
    <col min="5882" max="5882" width="3.5" style="5" customWidth="1"/>
    <col min="5883" max="5883" width="54.08203125" style="5" customWidth="1"/>
    <col min="5884" max="5884" width="13.33203125" style="5" customWidth="1"/>
    <col min="5885" max="6137" width="11" style="5"/>
    <col min="6138" max="6138" width="3.5" style="5" customWidth="1"/>
    <col min="6139" max="6139" width="54.08203125" style="5" customWidth="1"/>
    <col min="6140" max="6140" width="13.33203125" style="5" customWidth="1"/>
    <col min="6141" max="6393" width="11" style="5"/>
    <col min="6394" max="6394" width="3.5" style="5" customWidth="1"/>
    <col min="6395" max="6395" width="54.08203125" style="5" customWidth="1"/>
    <col min="6396" max="6396" width="13.33203125" style="5" customWidth="1"/>
    <col min="6397" max="6649" width="11" style="5"/>
    <col min="6650" max="6650" width="3.5" style="5" customWidth="1"/>
    <col min="6651" max="6651" width="54.08203125" style="5" customWidth="1"/>
    <col min="6652" max="6652" width="13.33203125" style="5" customWidth="1"/>
    <col min="6653" max="6905" width="11" style="5"/>
    <col min="6906" max="6906" width="3.5" style="5" customWidth="1"/>
    <col min="6907" max="6907" width="54.08203125" style="5" customWidth="1"/>
    <col min="6908" max="6908" width="13.33203125" style="5" customWidth="1"/>
    <col min="6909" max="7161" width="11" style="5"/>
    <col min="7162" max="7162" width="3.5" style="5" customWidth="1"/>
    <col min="7163" max="7163" width="54.08203125" style="5" customWidth="1"/>
    <col min="7164" max="7164" width="13.33203125" style="5" customWidth="1"/>
    <col min="7165" max="7417" width="11" style="5"/>
    <col min="7418" max="7418" width="3.5" style="5" customWidth="1"/>
    <col min="7419" max="7419" width="54.08203125" style="5" customWidth="1"/>
    <col min="7420" max="7420" width="13.33203125" style="5" customWidth="1"/>
    <col min="7421" max="7673" width="11" style="5"/>
    <col min="7674" max="7674" width="3.5" style="5" customWidth="1"/>
    <col min="7675" max="7675" width="54.08203125" style="5" customWidth="1"/>
    <col min="7676" max="7676" width="13.33203125" style="5" customWidth="1"/>
    <col min="7677" max="7929" width="11" style="5"/>
    <col min="7930" max="7930" width="3.5" style="5" customWidth="1"/>
    <col min="7931" max="7931" width="54.08203125" style="5" customWidth="1"/>
    <col min="7932" max="7932" width="13.33203125" style="5" customWidth="1"/>
    <col min="7933" max="8185" width="11" style="5"/>
    <col min="8186" max="8186" width="3.5" style="5" customWidth="1"/>
    <col min="8187" max="8187" width="54.08203125" style="5" customWidth="1"/>
    <col min="8188" max="8188" width="13.33203125" style="5" customWidth="1"/>
    <col min="8189" max="8441" width="11" style="5"/>
    <col min="8442" max="8442" width="3.5" style="5" customWidth="1"/>
    <col min="8443" max="8443" width="54.08203125" style="5" customWidth="1"/>
    <col min="8444" max="8444" width="13.33203125" style="5" customWidth="1"/>
    <col min="8445" max="8697" width="11" style="5"/>
    <col min="8698" max="8698" width="3.5" style="5" customWidth="1"/>
    <col min="8699" max="8699" width="54.08203125" style="5" customWidth="1"/>
    <col min="8700" max="8700" width="13.33203125" style="5" customWidth="1"/>
    <col min="8701" max="8953" width="11" style="5"/>
    <col min="8954" max="8954" width="3.5" style="5" customWidth="1"/>
    <col min="8955" max="8955" width="54.08203125" style="5" customWidth="1"/>
    <col min="8956" max="8956" width="13.33203125" style="5" customWidth="1"/>
    <col min="8957" max="9209" width="11" style="5"/>
    <col min="9210" max="9210" width="3.5" style="5" customWidth="1"/>
    <col min="9211" max="9211" width="54.08203125" style="5" customWidth="1"/>
    <col min="9212" max="9212" width="13.33203125" style="5" customWidth="1"/>
    <col min="9213" max="9465" width="11" style="5"/>
    <col min="9466" max="9466" width="3.5" style="5" customWidth="1"/>
    <col min="9467" max="9467" width="54.08203125" style="5" customWidth="1"/>
    <col min="9468" max="9468" width="13.33203125" style="5" customWidth="1"/>
    <col min="9469" max="9721" width="11" style="5"/>
    <col min="9722" max="9722" width="3.5" style="5" customWidth="1"/>
    <col min="9723" max="9723" width="54.08203125" style="5" customWidth="1"/>
    <col min="9724" max="9724" width="13.33203125" style="5" customWidth="1"/>
    <col min="9725" max="9977" width="11" style="5"/>
    <col min="9978" max="9978" width="3.5" style="5" customWidth="1"/>
    <col min="9979" max="9979" width="54.08203125" style="5" customWidth="1"/>
    <col min="9980" max="9980" width="13.33203125" style="5" customWidth="1"/>
    <col min="9981" max="10233" width="11" style="5"/>
    <col min="10234" max="10234" width="3.5" style="5" customWidth="1"/>
    <col min="10235" max="10235" width="54.08203125" style="5" customWidth="1"/>
    <col min="10236" max="10236" width="13.33203125" style="5" customWidth="1"/>
    <col min="10237" max="10489" width="11" style="5"/>
    <col min="10490" max="10490" width="3.5" style="5" customWidth="1"/>
    <col min="10491" max="10491" width="54.08203125" style="5" customWidth="1"/>
    <col min="10492" max="10492" width="13.33203125" style="5" customWidth="1"/>
    <col min="10493" max="10745" width="11" style="5"/>
    <col min="10746" max="10746" width="3.5" style="5" customWidth="1"/>
    <col min="10747" max="10747" width="54.08203125" style="5" customWidth="1"/>
    <col min="10748" max="10748" width="13.33203125" style="5" customWidth="1"/>
    <col min="10749" max="11001" width="11" style="5"/>
    <col min="11002" max="11002" width="3.5" style="5" customWidth="1"/>
    <col min="11003" max="11003" width="54.08203125" style="5" customWidth="1"/>
    <col min="11004" max="11004" width="13.33203125" style="5" customWidth="1"/>
    <col min="11005" max="11257" width="11" style="5"/>
    <col min="11258" max="11258" width="3.5" style="5" customWidth="1"/>
    <col min="11259" max="11259" width="54.08203125" style="5" customWidth="1"/>
    <col min="11260" max="11260" width="13.33203125" style="5" customWidth="1"/>
    <col min="11261" max="11513" width="11" style="5"/>
    <col min="11514" max="11514" width="3.5" style="5" customWidth="1"/>
    <col min="11515" max="11515" width="54.08203125" style="5" customWidth="1"/>
    <col min="11516" max="11516" width="13.33203125" style="5" customWidth="1"/>
    <col min="11517" max="11769" width="11" style="5"/>
    <col min="11770" max="11770" width="3.5" style="5" customWidth="1"/>
    <col min="11771" max="11771" width="54.08203125" style="5" customWidth="1"/>
    <col min="11772" max="11772" width="13.33203125" style="5" customWidth="1"/>
    <col min="11773" max="12025" width="11" style="5"/>
    <col min="12026" max="12026" width="3.5" style="5" customWidth="1"/>
    <col min="12027" max="12027" width="54.08203125" style="5" customWidth="1"/>
    <col min="12028" max="12028" width="13.33203125" style="5" customWidth="1"/>
    <col min="12029" max="12281" width="11" style="5"/>
    <col min="12282" max="12282" width="3.5" style="5" customWidth="1"/>
    <col min="12283" max="12283" width="54.08203125" style="5" customWidth="1"/>
    <col min="12284" max="12284" width="13.33203125" style="5" customWidth="1"/>
    <col min="12285" max="12537" width="11" style="5"/>
    <col min="12538" max="12538" width="3.5" style="5" customWidth="1"/>
    <col min="12539" max="12539" width="54.08203125" style="5" customWidth="1"/>
    <col min="12540" max="12540" width="13.33203125" style="5" customWidth="1"/>
    <col min="12541" max="12793" width="11" style="5"/>
    <col min="12794" max="12794" width="3.5" style="5" customWidth="1"/>
    <col min="12795" max="12795" width="54.08203125" style="5" customWidth="1"/>
    <col min="12796" max="12796" width="13.33203125" style="5" customWidth="1"/>
    <col min="12797" max="13049" width="11" style="5"/>
    <col min="13050" max="13050" width="3.5" style="5" customWidth="1"/>
    <col min="13051" max="13051" width="54.08203125" style="5" customWidth="1"/>
    <col min="13052" max="13052" width="13.33203125" style="5" customWidth="1"/>
    <col min="13053" max="13305" width="11" style="5"/>
    <col min="13306" max="13306" width="3.5" style="5" customWidth="1"/>
    <col min="13307" max="13307" width="54.08203125" style="5" customWidth="1"/>
    <col min="13308" max="13308" width="13.33203125" style="5" customWidth="1"/>
    <col min="13309" max="13561" width="11" style="5"/>
    <col min="13562" max="13562" width="3.5" style="5" customWidth="1"/>
    <col min="13563" max="13563" width="54.08203125" style="5" customWidth="1"/>
    <col min="13564" max="13564" width="13.33203125" style="5" customWidth="1"/>
    <col min="13565" max="13817" width="11" style="5"/>
    <col min="13818" max="13818" width="3.5" style="5" customWidth="1"/>
    <col min="13819" max="13819" width="54.08203125" style="5" customWidth="1"/>
    <col min="13820" max="13820" width="13.33203125" style="5" customWidth="1"/>
    <col min="13821" max="14073" width="11" style="5"/>
    <col min="14074" max="14074" width="3.5" style="5" customWidth="1"/>
    <col min="14075" max="14075" width="54.08203125" style="5" customWidth="1"/>
    <col min="14076" max="14076" width="13.33203125" style="5" customWidth="1"/>
    <col min="14077" max="14329" width="11" style="5"/>
    <col min="14330" max="14330" width="3.5" style="5" customWidth="1"/>
    <col min="14331" max="14331" width="54.08203125" style="5" customWidth="1"/>
    <col min="14332" max="14332" width="13.33203125" style="5" customWidth="1"/>
    <col min="14333" max="14585" width="11" style="5"/>
    <col min="14586" max="14586" width="3.5" style="5" customWidth="1"/>
    <col min="14587" max="14587" width="54.08203125" style="5" customWidth="1"/>
    <col min="14588" max="14588" width="13.33203125" style="5" customWidth="1"/>
    <col min="14589" max="14841" width="11" style="5"/>
    <col min="14842" max="14842" width="3.5" style="5" customWidth="1"/>
    <col min="14843" max="14843" width="54.08203125" style="5" customWidth="1"/>
    <col min="14844" max="14844" width="13.33203125" style="5" customWidth="1"/>
    <col min="14845" max="15097" width="11" style="5"/>
    <col min="15098" max="15098" width="3.5" style="5" customWidth="1"/>
    <col min="15099" max="15099" width="54.08203125" style="5" customWidth="1"/>
    <col min="15100" max="15100" width="13.33203125" style="5" customWidth="1"/>
    <col min="15101" max="15353" width="11" style="5"/>
    <col min="15354" max="15354" width="3.5" style="5" customWidth="1"/>
    <col min="15355" max="15355" width="54.08203125" style="5" customWidth="1"/>
    <col min="15356" max="15356" width="13.33203125" style="5" customWidth="1"/>
    <col min="15357" max="15609" width="11" style="5"/>
    <col min="15610" max="15610" width="3.5" style="5" customWidth="1"/>
    <col min="15611" max="15611" width="54.08203125" style="5" customWidth="1"/>
    <col min="15612" max="15612" width="13.33203125" style="5" customWidth="1"/>
    <col min="15613" max="15865" width="11" style="5"/>
    <col min="15866" max="15866" width="3.5" style="5" customWidth="1"/>
    <col min="15867" max="15867" width="54.08203125" style="5" customWidth="1"/>
    <col min="15868" max="15868" width="13.33203125" style="5" customWidth="1"/>
    <col min="15869" max="16121" width="11" style="5"/>
    <col min="16122" max="16122" width="3.5" style="5" customWidth="1"/>
    <col min="16123" max="16123" width="54.08203125" style="5" customWidth="1"/>
    <col min="16124" max="16124" width="13.33203125" style="5" customWidth="1"/>
    <col min="16125" max="16384" width="11" style="5"/>
  </cols>
  <sheetData>
    <row r="1" spans="1:13" ht="13.5" customHeight="1" x14ac:dyDescent="0.25">
      <c r="A1" s="1351" t="s">
        <v>180</v>
      </c>
      <c r="B1" s="1351"/>
      <c r="C1" s="1351"/>
      <c r="D1" s="1351"/>
      <c r="E1" s="1351"/>
      <c r="F1" s="1351"/>
      <c r="G1" s="1351"/>
      <c r="H1" s="1351"/>
      <c r="I1" s="1351"/>
      <c r="J1" s="1351"/>
      <c r="K1" s="1351"/>
    </row>
    <row r="2" spans="1:13" ht="13.5" customHeight="1" x14ac:dyDescent="0.25">
      <c r="A2" s="1350" t="s">
        <v>370</v>
      </c>
      <c r="B2" s="1350"/>
      <c r="C2" s="1350"/>
      <c r="D2" s="1350"/>
      <c r="E2" s="1350"/>
      <c r="F2" s="1350"/>
      <c r="G2" s="1350"/>
      <c r="H2" s="1350"/>
      <c r="I2" s="1350"/>
      <c r="J2" s="1350"/>
      <c r="K2" s="1350"/>
    </row>
    <row r="3" spans="1:13" ht="13.5" customHeight="1" x14ac:dyDescent="0.3">
      <c r="A3" s="1352" t="s">
        <v>201</v>
      </c>
      <c r="B3" s="1117"/>
      <c r="C3" s="1353" t="s">
        <v>48</v>
      </c>
      <c r="D3" s="1274" t="s">
        <v>320</v>
      </c>
      <c r="E3" s="1274"/>
      <c r="F3" s="1274"/>
      <c r="G3" s="1274"/>
      <c r="H3" s="1274"/>
      <c r="I3" s="1274"/>
      <c r="J3" s="1274"/>
      <c r="K3" s="1274"/>
    </row>
    <row r="4" spans="1:13" s="1051" customFormat="1" ht="27" customHeight="1" x14ac:dyDescent="0.3">
      <c r="A4" s="1352"/>
      <c r="B4" s="1118"/>
      <c r="C4" s="1353"/>
      <c r="D4" s="1186" t="s">
        <v>334</v>
      </c>
      <c r="E4" s="1186" t="s">
        <v>335</v>
      </c>
      <c r="F4" s="1186" t="s">
        <v>336</v>
      </c>
      <c r="G4" s="1186" t="s">
        <v>337</v>
      </c>
      <c r="H4" s="1186" t="s">
        <v>338</v>
      </c>
      <c r="I4" s="1186" t="s">
        <v>339</v>
      </c>
      <c r="J4" s="1186" t="s">
        <v>340</v>
      </c>
      <c r="K4" s="1185" t="s">
        <v>333</v>
      </c>
    </row>
    <row r="5" spans="1:13" ht="13.5" customHeight="1" x14ac:dyDescent="0.3">
      <c r="A5" s="1350" t="s">
        <v>7</v>
      </c>
      <c r="B5" s="1102" t="s">
        <v>191</v>
      </c>
      <c r="C5" s="1119">
        <v>30095</v>
      </c>
      <c r="D5" s="1120">
        <v>2.9008140887190562E-2</v>
      </c>
      <c r="E5" s="1104">
        <v>0.20767569363681671</v>
      </c>
      <c r="F5" s="1104">
        <v>0.37923243063631834</v>
      </c>
      <c r="G5" s="1104">
        <v>0.24000664562219637</v>
      </c>
      <c r="H5" s="1104">
        <v>7.8983219803954147E-2</v>
      </c>
      <c r="I5" s="1104">
        <v>3.153347732181426E-2</v>
      </c>
      <c r="J5" s="1104">
        <v>2.4223292905798305E-2</v>
      </c>
      <c r="K5" s="1104">
        <v>9.3370991859112809E-3</v>
      </c>
      <c r="M5" s="1052"/>
    </row>
    <row r="6" spans="1:13" ht="13.5" customHeight="1" x14ac:dyDescent="0.3">
      <c r="A6" s="1354"/>
      <c r="B6" s="1121" t="s">
        <v>200</v>
      </c>
      <c r="C6" s="1122">
        <v>1223</v>
      </c>
      <c r="D6" s="1106">
        <v>5.7236304170073587E-3</v>
      </c>
      <c r="E6" s="1106">
        <v>0.1169255928045789</v>
      </c>
      <c r="F6" s="1106">
        <v>0.34178250204415372</v>
      </c>
      <c r="G6" s="1106">
        <v>0.31152902698282908</v>
      </c>
      <c r="H6" s="1106">
        <v>0.11856091578086672</v>
      </c>
      <c r="I6" s="1106">
        <v>4.6606704824202781E-2</v>
      </c>
      <c r="J6" s="1106">
        <v>4.578904333605887E-2</v>
      </c>
      <c r="K6" s="1106">
        <v>1.3082583810302535E-2</v>
      </c>
      <c r="L6" s="1053"/>
      <c r="M6" s="1052"/>
    </row>
    <row r="7" spans="1:13" ht="13.5" customHeight="1" x14ac:dyDescent="0.3">
      <c r="A7" s="1346" t="s">
        <v>100</v>
      </c>
      <c r="B7" s="1107" t="s">
        <v>191</v>
      </c>
      <c r="C7" s="1123">
        <v>1103</v>
      </c>
      <c r="D7" s="1110">
        <v>9.0661831368993653E-3</v>
      </c>
      <c r="E7" s="1110">
        <v>4.1704442429737081E-2</v>
      </c>
      <c r="F7" s="1110">
        <v>9.6101541251133279E-2</v>
      </c>
      <c r="G7" s="1110">
        <v>0.14868540344514961</v>
      </c>
      <c r="H7" s="1110">
        <v>0.14233907524932005</v>
      </c>
      <c r="I7" s="1110">
        <v>0.1514052583862194</v>
      </c>
      <c r="J7" s="1110">
        <v>0.27289211242067091</v>
      </c>
      <c r="K7" s="1110">
        <v>0.13780598368087035</v>
      </c>
      <c r="L7" s="1053"/>
      <c r="M7" s="1054"/>
    </row>
    <row r="8" spans="1:13" ht="13.5" customHeight="1" x14ac:dyDescent="0.3">
      <c r="A8" s="1347"/>
      <c r="B8" s="1111" t="s">
        <v>200</v>
      </c>
      <c r="C8" s="1124">
        <v>72</v>
      </c>
      <c r="D8" s="1113">
        <v>0</v>
      </c>
      <c r="E8" s="1113">
        <v>0</v>
      </c>
      <c r="F8" s="1113">
        <v>6.9444444444444448E-2</v>
      </c>
      <c r="G8" s="1113">
        <v>0.15277777777777779</v>
      </c>
      <c r="H8" s="1113">
        <v>0.19444444444444445</v>
      </c>
      <c r="I8" s="1113">
        <v>0.19444444444444445</v>
      </c>
      <c r="J8" s="1113">
        <v>0.27777777777777779</v>
      </c>
      <c r="K8" s="1113">
        <v>0.1111111111111111</v>
      </c>
      <c r="L8" s="1053"/>
      <c r="M8" s="1054"/>
    </row>
    <row r="9" spans="1:13" ht="13.5" customHeight="1" x14ac:dyDescent="0.3">
      <c r="A9" s="1346" t="s">
        <v>101</v>
      </c>
      <c r="B9" s="1107" t="s">
        <v>191</v>
      </c>
      <c r="C9" s="1123">
        <v>1999</v>
      </c>
      <c r="D9" s="1110">
        <v>4.0520260130065031E-2</v>
      </c>
      <c r="E9" s="1110">
        <v>0.22911455727863933</v>
      </c>
      <c r="F9" s="1110">
        <v>0.35067533766883441</v>
      </c>
      <c r="G9" s="1110">
        <v>0.23761880940470234</v>
      </c>
      <c r="H9" s="1110">
        <v>8.354177088544272E-2</v>
      </c>
      <c r="I9" s="1110">
        <v>3.701850925462731E-2</v>
      </c>
      <c r="J9" s="1110">
        <v>1.950975487743872E-2</v>
      </c>
      <c r="K9" s="1110">
        <v>2.0010005002501249E-3</v>
      </c>
      <c r="L9" s="1053"/>
      <c r="M9" s="1054"/>
    </row>
    <row r="10" spans="1:13" ht="13.5" customHeight="1" x14ac:dyDescent="0.3">
      <c r="A10" s="1347"/>
      <c r="B10" s="1111" t="s">
        <v>200</v>
      </c>
      <c r="C10" s="1124">
        <v>171</v>
      </c>
      <c r="D10" s="1113">
        <v>5.8479532163742687E-3</v>
      </c>
      <c r="E10" s="1113">
        <v>9.9415204678362568E-2</v>
      </c>
      <c r="F10" s="1113">
        <v>0.32163742690058478</v>
      </c>
      <c r="G10" s="1113">
        <v>0.38011695906432746</v>
      </c>
      <c r="H10" s="1113">
        <v>0.1111111111111111</v>
      </c>
      <c r="I10" s="1113">
        <v>5.2631578947368418E-2</v>
      </c>
      <c r="J10" s="1113">
        <v>2.9239766081871343E-2</v>
      </c>
      <c r="K10" s="1113">
        <v>0</v>
      </c>
      <c r="L10" s="1053"/>
      <c r="M10" s="1054"/>
    </row>
    <row r="11" spans="1:13" ht="13.5" customHeight="1" x14ac:dyDescent="0.3">
      <c r="A11" s="1346" t="s">
        <v>102</v>
      </c>
      <c r="B11" s="1107" t="s">
        <v>191</v>
      </c>
      <c r="C11" s="1123">
        <v>26992.999999999996</v>
      </c>
      <c r="D11" s="1110">
        <v>2.8970473826547629E-2</v>
      </c>
      <c r="E11" s="1110">
        <v>0.21287000333419778</v>
      </c>
      <c r="F11" s="1110">
        <v>0.39291668210276742</v>
      </c>
      <c r="G11" s="1110">
        <v>0.24391508909717338</v>
      </c>
      <c r="H11" s="1110">
        <v>7.6056755455118003E-2</v>
      </c>
      <c r="I11" s="1110">
        <v>2.6229022339124962E-2</v>
      </c>
      <c r="J11" s="1110">
        <v>1.4411143629829959E-2</v>
      </c>
      <c r="K11" s="1110">
        <v>4.6308302152409889E-3</v>
      </c>
      <c r="L11" s="1053"/>
      <c r="M11" s="1054"/>
    </row>
    <row r="12" spans="1:13" ht="13.5" customHeight="1" thickBot="1" x14ac:dyDescent="0.35">
      <c r="A12" s="1348" t="s">
        <v>198</v>
      </c>
      <c r="B12" s="1115" t="s">
        <v>200</v>
      </c>
      <c r="C12" s="1125">
        <v>980</v>
      </c>
      <c r="D12" s="1126">
        <v>6.1224489795918364E-3</v>
      </c>
      <c r="E12" s="1126">
        <v>0.12857142857142856</v>
      </c>
      <c r="F12" s="1126">
        <v>0.36530612244897959</v>
      </c>
      <c r="G12" s="1126">
        <v>0.31122448979591838</v>
      </c>
      <c r="H12" s="1126">
        <v>0.11428571428571428</v>
      </c>
      <c r="I12" s="1126">
        <v>3.4693877551020408E-2</v>
      </c>
      <c r="J12" s="1126">
        <v>3.1632653061224487E-2</v>
      </c>
      <c r="K12" s="1126">
        <v>8.1632653061224497E-3</v>
      </c>
      <c r="L12" s="1053"/>
      <c r="M12" s="1054"/>
    </row>
    <row r="13" spans="1:13" ht="60" customHeight="1" x14ac:dyDescent="0.25">
      <c r="A13" s="1228" t="s">
        <v>322</v>
      </c>
      <c r="B13" s="1228"/>
      <c r="C13" s="1228"/>
      <c r="D13" s="1228"/>
      <c r="E13" s="1228"/>
      <c r="F13" s="1228"/>
      <c r="G13" s="1228"/>
      <c r="H13" s="1228"/>
      <c r="I13" s="1228"/>
      <c r="J13" s="1228"/>
      <c r="K13" s="1228"/>
      <c r="L13" s="1057"/>
      <c r="M13" s="1057"/>
    </row>
    <row r="14" spans="1:13" ht="13.5" customHeight="1" x14ac:dyDescent="0.25">
      <c r="A14" s="1228" t="s">
        <v>369</v>
      </c>
      <c r="B14" s="1228"/>
      <c r="C14" s="1228"/>
      <c r="D14" s="1228"/>
      <c r="E14" s="1228"/>
      <c r="F14" s="1228"/>
      <c r="G14" s="1228"/>
      <c r="H14" s="1228"/>
      <c r="I14" s="1228"/>
      <c r="J14" s="1228"/>
      <c r="K14" s="1228"/>
    </row>
    <row r="15" spans="1:13" ht="13.5" customHeight="1" x14ac:dyDescent="0.25">
      <c r="A15" s="1058"/>
      <c r="B15" s="1058"/>
      <c r="C15" s="1059"/>
      <c r="D15" s="1060"/>
      <c r="E15" s="1060"/>
      <c r="F15" s="1060"/>
      <c r="G15" s="1060"/>
      <c r="H15" s="1060"/>
      <c r="I15" s="1060"/>
      <c r="J15" s="1060"/>
      <c r="K15" s="1060"/>
    </row>
    <row r="16" spans="1:13"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ht="13.5" customHeight="1" x14ac:dyDescent="0.25"/>
    <row r="34" ht="13.5" customHeight="1" x14ac:dyDescent="0.25"/>
    <row r="35" ht="13.5" customHeight="1" x14ac:dyDescent="0.25"/>
    <row r="36" ht="13.5" customHeight="1" x14ac:dyDescent="0.25"/>
    <row r="37" ht="13.5" customHeight="1" x14ac:dyDescent="0.25"/>
    <row r="38" ht="13.5" customHeight="1" x14ac:dyDescent="0.25"/>
    <row r="39" ht="13.5" customHeight="1" x14ac:dyDescent="0.25"/>
    <row r="40" ht="13.5" customHeight="1" x14ac:dyDescent="0.25"/>
    <row r="41" ht="13.5" customHeight="1" x14ac:dyDescent="0.25"/>
    <row r="42" ht="13.5" customHeight="1" x14ac:dyDescent="0.25"/>
    <row r="43" ht="13.5" customHeight="1" x14ac:dyDescent="0.25"/>
    <row r="44" ht="13.5" customHeight="1" x14ac:dyDescent="0.25"/>
    <row r="45" ht="13.5" customHeight="1" x14ac:dyDescent="0.25"/>
    <row r="46" ht="13.5" customHeight="1" x14ac:dyDescent="0.25"/>
    <row r="47" ht="13.5" customHeight="1" x14ac:dyDescent="0.25"/>
    <row r="48"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sheetData>
  <mergeCells count="11">
    <mergeCell ref="A14:K14"/>
    <mergeCell ref="A1:K1"/>
    <mergeCell ref="A2:K2"/>
    <mergeCell ref="A3:A4"/>
    <mergeCell ref="C3:C4"/>
    <mergeCell ref="D3:K3"/>
    <mergeCell ref="A5:A6"/>
    <mergeCell ref="A7:A8"/>
    <mergeCell ref="A9:A10"/>
    <mergeCell ref="A11:A12"/>
    <mergeCell ref="A13:K13"/>
  </mergeCells>
  <conditionalFormatting sqref="C5:K12">
    <cfRule type="containsText" dxfId="27" priority="1" operator="containsText" text=".">
      <formula>NOT(ISERROR(SEARCH(".",C5)))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6545" r:id="rId4" name="Button 1">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6" r:id="rId5" name="Button 2">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7" r:id="rId6" name="Button 3">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48" r:id="rId7" name="Button 4">
              <controlPr defaultSize="0" print="0" autoFill="0" autoPict="0">
                <anchor moveWithCells="1" sizeWithCells="1">
                  <from>
                    <xdr:col>12</xdr:col>
                    <xdr:colOff>0</xdr:colOff>
                    <xdr:row>2</xdr:row>
                    <xdr:rowOff>0</xdr:rowOff>
                  </from>
                  <to>
                    <xdr:col>13</xdr:col>
                    <xdr:colOff>171450</xdr:colOff>
                    <xdr:row>6</xdr:row>
                    <xdr:rowOff>76200</xdr:rowOff>
                  </to>
                </anchor>
              </controlPr>
            </control>
          </mc:Choice>
        </mc:AlternateContent>
        <mc:AlternateContent xmlns:mc="http://schemas.openxmlformats.org/markup-compatibility/2006">
          <mc:Choice Requires="x14">
            <control shapeId="876550" r:id="rId8" name="Button 6">
              <controlPr defaultSize="0" print="0" autoFill="0" autoPict="0" macro="[0]!zurück">
                <anchor moveWithCells="1" sizeWithCells="1">
                  <from>
                    <xdr:col>12</xdr:col>
                    <xdr:colOff>0</xdr:colOff>
                    <xdr:row>2</xdr:row>
                    <xdr:rowOff>0</xdr:rowOff>
                  </from>
                  <to>
                    <xdr:col>13</xdr:col>
                    <xdr:colOff>171450</xdr:colOff>
                    <xdr:row>6</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6"/>
  <dimension ref="A1:K100"/>
  <sheetViews>
    <sheetView showGridLines="0" zoomScaleNormal="100" zoomScaleSheetLayoutView="100" workbookViewId="0"/>
  </sheetViews>
  <sheetFormatPr baseColWidth="10" defaultRowHeight="14.25" customHeight="1" x14ac:dyDescent="0.3"/>
  <cols>
    <col min="8" max="8" width="15.5" customWidth="1"/>
    <col min="9" max="9" width="12.58203125" customWidth="1"/>
  </cols>
  <sheetData>
    <row r="1" spans="1:10" ht="13.5" customHeight="1" x14ac:dyDescent="0.3">
      <c r="A1" s="1225" t="s">
        <v>2</v>
      </c>
      <c r="B1" s="1225"/>
      <c r="C1" s="1225"/>
      <c r="D1" s="1225"/>
      <c r="E1" s="1225"/>
      <c r="F1" s="1225"/>
      <c r="G1" s="1225"/>
      <c r="H1" s="1225"/>
    </row>
    <row r="2" spans="1:10" ht="18" customHeight="1" x14ac:dyDescent="0.3">
      <c r="A2" s="1225" t="s">
        <v>504</v>
      </c>
      <c r="B2" s="1225"/>
      <c r="C2" s="1225"/>
      <c r="D2" s="1225"/>
      <c r="E2" s="1225"/>
      <c r="F2" s="1225"/>
      <c r="G2" s="1225"/>
      <c r="H2" s="1225"/>
      <c r="I2" s="26"/>
      <c r="J2" s="17"/>
    </row>
    <row r="3" spans="1:10" ht="13.5" customHeight="1" x14ac:dyDescent="0.3">
      <c r="A3" s="4"/>
      <c r="B3" s="4"/>
      <c r="C3" s="4"/>
      <c r="D3" s="4"/>
      <c r="E3" s="4"/>
      <c r="F3" s="4"/>
      <c r="G3" s="4"/>
      <c r="H3" s="4"/>
      <c r="J3" s="17" t="s">
        <v>225</v>
      </c>
    </row>
    <row r="4" spans="1:10" ht="13.5" customHeight="1" x14ac:dyDescent="0.3">
      <c r="A4" s="4"/>
      <c r="B4" s="4"/>
      <c r="C4" s="4"/>
      <c r="D4" s="4"/>
      <c r="E4" s="4"/>
      <c r="F4" s="4"/>
      <c r="G4" s="4"/>
      <c r="H4" s="4"/>
    </row>
    <row r="5" spans="1:10" ht="13.5" customHeight="1" x14ac:dyDescent="0.3">
      <c r="A5" s="4"/>
      <c r="B5" s="4"/>
      <c r="C5" s="4"/>
      <c r="D5" s="4"/>
      <c r="E5" s="4"/>
      <c r="F5" s="4"/>
      <c r="G5" s="4"/>
      <c r="H5" s="4"/>
    </row>
    <row r="6" spans="1:10" ht="13.5" customHeight="1" x14ac:dyDescent="0.3">
      <c r="A6" s="4"/>
      <c r="B6" s="4"/>
      <c r="C6" s="4"/>
      <c r="D6" s="4"/>
      <c r="E6" s="4"/>
      <c r="F6" s="4"/>
      <c r="G6" s="4"/>
      <c r="H6" s="4"/>
    </row>
    <row r="7" spans="1:10" ht="13.5" customHeight="1" x14ac:dyDescent="0.3">
      <c r="A7" s="4"/>
      <c r="B7" s="4"/>
      <c r="C7" s="4"/>
      <c r="D7" s="4"/>
      <c r="E7" s="4"/>
      <c r="F7" s="4"/>
      <c r="G7" s="4"/>
      <c r="H7" s="4"/>
    </row>
    <row r="8" spans="1:10" ht="13.5" customHeight="1" x14ac:dyDescent="0.3">
      <c r="A8" s="4"/>
      <c r="B8" s="4"/>
      <c r="C8" s="4"/>
      <c r="D8" s="4"/>
      <c r="E8" s="4"/>
      <c r="F8" s="4"/>
      <c r="G8" s="4"/>
      <c r="H8" s="4"/>
    </row>
    <row r="9" spans="1:10" ht="13.5" customHeight="1" x14ac:dyDescent="0.3">
      <c r="A9" s="4"/>
      <c r="B9" s="4"/>
      <c r="C9" s="4"/>
      <c r="D9" s="4"/>
      <c r="E9" s="4"/>
      <c r="F9" s="4"/>
      <c r="G9" s="4"/>
      <c r="H9" s="4"/>
    </row>
    <row r="10" spans="1:10" ht="13.5" customHeight="1" x14ac:dyDescent="0.3">
      <c r="A10" s="4"/>
      <c r="B10" s="4"/>
      <c r="C10" s="4"/>
      <c r="D10" s="4"/>
      <c r="E10" s="4"/>
      <c r="F10" s="4"/>
      <c r="G10" s="4"/>
      <c r="H10" s="4"/>
    </row>
    <row r="11" spans="1:10" ht="13.5" customHeight="1" x14ac:dyDescent="0.3">
      <c r="A11" s="4"/>
      <c r="B11" s="4"/>
      <c r="C11" s="4"/>
      <c r="D11" s="4"/>
      <c r="E11" s="4"/>
      <c r="F11" s="4"/>
      <c r="G11" s="4"/>
      <c r="H11" s="4"/>
    </row>
    <row r="12" spans="1:10" ht="13.5" customHeight="1" x14ac:dyDescent="0.3">
      <c r="A12" s="4"/>
      <c r="B12" s="4"/>
      <c r="C12" s="4"/>
      <c r="D12" s="4"/>
      <c r="E12" s="4"/>
      <c r="F12" s="4"/>
      <c r="G12" s="4"/>
      <c r="H12" s="4"/>
    </row>
    <row r="13" spans="1:10" ht="13.5" customHeight="1" x14ac:dyDescent="0.3">
      <c r="A13" s="4"/>
      <c r="B13" s="4"/>
      <c r="C13" s="4"/>
      <c r="D13" s="4"/>
      <c r="E13" s="4"/>
      <c r="F13" s="4"/>
      <c r="G13" s="4"/>
      <c r="H13" s="4"/>
    </row>
    <row r="14" spans="1:10" ht="13.5" customHeight="1" x14ac:dyDescent="0.3">
      <c r="A14" s="4"/>
      <c r="B14" s="4"/>
      <c r="C14" s="4"/>
      <c r="D14" s="4"/>
      <c r="E14" s="4"/>
      <c r="F14" s="4"/>
      <c r="G14" s="4"/>
      <c r="H14" s="4"/>
    </row>
    <row r="15" spans="1:10" ht="13.5" customHeight="1" x14ac:dyDescent="0.3">
      <c r="A15" s="4"/>
      <c r="B15" s="4"/>
      <c r="C15" s="4"/>
      <c r="D15" s="4"/>
      <c r="E15" s="4"/>
      <c r="F15" s="4"/>
      <c r="G15" s="4"/>
      <c r="H15" s="4"/>
    </row>
    <row r="16" spans="1:10" ht="13.5" customHeight="1" x14ac:dyDescent="0.3">
      <c r="A16" s="4"/>
      <c r="B16" s="4"/>
      <c r="C16" s="4"/>
      <c r="D16" s="4"/>
      <c r="E16" s="4"/>
      <c r="F16" s="4"/>
      <c r="G16" s="4"/>
      <c r="H16" s="4"/>
    </row>
    <row r="17" spans="1:8" ht="13.5" customHeight="1" x14ac:dyDescent="0.3">
      <c r="A17" s="4"/>
      <c r="B17" s="4"/>
      <c r="C17" s="4"/>
      <c r="D17" s="4"/>
      <c r="E17" s="4"/>
      <c r="F17" s="4"/>
      <c r="G17" s="4"/>
      <c r="H17" s="4"/>
    </row>
    <row r="18" spans="1:8" ht="13.5" customHeight="1" x14ac:dyDescent="0.3">
      <c r="A18" s="4"/>
      <c r="B18" s="4"/>
      <c r="C18" s="4"/>
      <c r="D18" s="4"/>
      <c r="E18" s="4"/>
      <c r="F18" s="4"/>
      <c r="G18" s="4"/>
      <c r="H18" s="4"/>
    </row>
    <row r="19" spans="1:8" ht="13.5" customHeight="1" x14ac:dyDescent="0.3">
      <c r="A19" s="4"/>
      <c r="B19" s="4"/>
      <c r="C19" s="4"/>
      <c r="D19" s="4"/>
      <c r="E19" s="4"/>
      <c r="F19" s="4"/>
      <c r="G19" s="4"/>
      <c r="H19" s="4"/>
    </row>
    <row r="20" spans="1:8" ht="13.5" customHeight="1" x14ac:dyDescent="0.3">
      <c r="A20" s="4"/>
      <c r="B20" s="4"/>
      <c r="C20" s="4"/>
      <c r="D20" s="4"/>
      <c r="E20" s="4"/>
      <c r="F20" s="4"/>
      <c r="G20" s="4"/>
      <c r="H20" s="4"/>
    </row>
    <row r="21" spans="1:8" ht="13.5" customHeight="1" x14ac:dyDescent="0.3">
      <c r="A21" s="4"/>
      <c r="B21" s="4"/>
      <c r="C21" s="4"/>
      <c r="D21" s="4"/>
      <c r="E21" s="4"/>
      <c r="F21" s="4"/>
      <c r="G21" s="4"/>
      <c r="H21" s="4"/>
    </row>
    <row r="22" spans="1:8" ht="13.5" customHeight="1" x14ac:dyDescent="0.3">
      <c r="A22" s="4"/>
      <c r="B22" s="4"/>
      <c r="C22" s="4"/>
      <c r="D22" s="4"/>
      <c r="E22" s="4"/>
      <c r="F22" s="4"/>
      <c r="G22" s="4"/>
      <c r="H22" s="4"/>
    </row>
    <row r="23" spans="1:8" ht="13.5" customHeight="1" x14ac:dyDescent="0.3">
      <c r="A23" s="4"/>
      <c r="B23" s="4"/>
      <c r="C23" s="4"/>
      <c r="D23" s="4"/>
      <c r="E23" s="4"/>
      <c r="F23" s="4"/>
      <c r="G23" s="4"/>
      <c r="H23" s="4"/>
    </row>
    <row r="24" spans="1:8" ht="13.5" customHeight="1" x14ac:dyDescent="0.3">
      <c r="A24" s="4"/>
      <c r="B24" s="4"/>
      <c r="C24" s="4"/>
      <c r="D24" s="4"/>
      <c r="E24" s="4"/>
      <c r="F24" s="4"/>
      <c r="G24" s="4"/>
      <c r="H24" s="4"/>
    </row>
    <row r="25" spans="1:8" ht="13.5" customHeight="1" x14ac:dyDescent="0.3">
      <c r="A25" s="4"/>
      <c r="B25" s="4"/>
      <c r="C25" s="4"/>
      <c r="D25" s="4"/>
      <c r="E25" s="4"/>
      <c r="F25" s="4"/>
      <c r="G25" s="4"/>
      <c r="H25" s="4"/>
    </row>
    <row r="26" spans="1:8" ht="13.5" customHeight="1" x14ac:dyDescent="0.3">
      <c r="A26" s="4"/>
      <c r="B26" s="4"/>
      <c r="C26" s="4"/>
      <c r="D26" s="4"/>
      <c r="E26" s="4"/>
      <c r="F26" s="4"/>
      <c r="G26" s="4"/>
      <c r="H26" s="4"/>
    </row>
    <row r="27" spans="1:8" ht="13.5" customHeight="1" x14ac:dyDescent="0.3"/>
    <row r="28" spans="1:8" ht="13.5" customHeight="1" x14ac:dyDescent="0.3"/>
    <row r="29" spans="1:8" ht="13.5" customHeight="1" x14ac:dyDescent="0.3">
      <c r="A29" s="4"/>
      <c r="B29" s="4"/>
      <c r="C29" s="4"/>
      <c r="D29" s="4"/>
      <c r="E29" s="4"/>
      <c r="F29" s="4"/>
      <c r="G29" s="4"/>
      <c r="H29" s="4"/>
    </row>
    <row r="30" spans="1:8" ht="13.5" customHeight="1" x14ac:dyDescent="0.3"/>
    <row r="31" spans="1:8" ht="13.5" customHeight="1" x14ac:dyDescent="0.3"/>
    <row r="32" spans="1:8" ht="13.5" customHeight="1" x14ac:dyDescent="0.3"/>
    <row r="33" spans="1:11" ht="24" customHeight="1" x14ac:dyDescent="0.3">
      <c r="A33" s="1224" t="s">
        <v>466</v>
      </c>
      <c r="B33" s="1224"/>
      <c r="C33" s="1224"/>
      <c r="D33" s="1224"/>
      <c r="E33" s="1224"/>
      <c r="F33" s="1224"/>
      <c r="G33" s="1224"/>
      <c r="H33" s="1224"/>
    </row>
    <row r="34" spans="1:11" ht="13.5" customHeight="1" x14ac:dyDescent="0.3">
      <c r="A34" s="1222" t="str">
        <f>'T2'!A48:H48</f>
        <v>Quelle: Zi-Praxis-Panel 2021.</v>
      </c>
      <c r="B34" s="1222"/>
      <c r="C34" s="1222"/>
      <c r="D34" s="1222"/>
      <c r="E34" s="1222"/>
      <c r="F34" s="1222"/>
      <c r="G34" s="1222"/>
      <c r="H34" s="1222"/>
      <c r="I34" s="1222"/>
      <c r="J34" s="1222"/>
      <c r="K34" s="1222"/>
    </row>
    <row r="35" spans="1:11" ht="13.5" customHeight="1" x14ac:dyDescent="0.3"/>
    <row r="36" spans="1:11" ht="13.5" customHeight="1" x14ac:dyDescent="0.3"/>
    <row r="37" spans="1:11" ht="13.5" customHeight="1" x14ac:dyDescent="0.3"/>
    <row r="38" spans="1:11" ht="13.5" customHeight="1" x14ac:dyDescent="0.3"/>
    <row r="39" spans="1:11" ht="13.5" customHeight="1" x14ac:dyDescent="0.3"/>
    <row r="40" spans="1:11" ht="13.5" customHeight="1" x14ac:dyDescent="0.3"/>
    <row r="41" spans="1:11" ht="13.5" customHeight="1" x14ac:dyDescent="0.3"/>
    <row r="42" spans="1:11" ht="13.5" customHeight="1" x14ac:dyDescent="0.3"/>
    <row r="43" spans="1:11" ht="13.5" customHeight="1" x14ac:dyDescent="0.3"/>
    <row r="44" spans="1:11" ht="13.5" customHeight="1" x14ac:dyDescent="0.3"/>
    <row r="45" spans="1:11" ht="13.5" customHeight="1" x14ac:dyDescent="0.3"/>
    <row r="46" spans="1:11" ht="13.5" customHeight="1" x14ac:dyDescent="0.3"/>
    <row r="47" spans="1:11" ht="13.5" customHeight="1" x14ac:dyDescent="0.3"/>
    <row r="48" spans="1:11"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sheetData>
  <mergeCells count="4">
    <mergeCell ref="A33:H33"/>
    <mergeCell ref="A1:H1"/>
    <mergeCell ref="A2:H2"/>
    <mergeCell ref="A34:K34"/>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3463" r:id="rId4" name="Button 7">
              <controlPr defaultSize="0" print="0" autoFill="0" autoPict="0" macro="[0]!zurück">
                <anchor moveWithCells="1" sizeWithCells="1">
                  <from>
                    <xdr:col>9</xdr:col>
                    <xdr:colOff>0</xdr:colOff>
                    <xdr:row>2</xdr:row>
                    <xdr:rowOff>0</xdr:rowOff>
                  </from>
                  <to>
                    <xdr:col>10</xdr:col>
                    <xdr:colOff>171450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pageSetUpPr fitToPage="1"/>
  </sheetPr>
  <dimension ref="A1:K105"/>
  <sheetViews>
    <sheetView showGridLines="0" zoomScaleNormal="100" workbookViewId="0"/>
  </sheetViews>
  <sheetFormatPr baseColWidth="10" defaultColWidth="11" defaultRowHeight="14" x14ac:dyDescent="0.3"/>
  <cols>
    <col min="1" max="1" width="33.58203125" style="4" customWidth="1"/>
    <col min="2" max="2" width="12.5" style="31" customWidth="1"/>
    <col min="3" max="7" width="12.5" style="4" customWidth="1"/>
    <col min="8" max="8" width="11" style="4"/>
    <col min="9" max="11" width="11" style="30"/>
    <col min="12" max="16384" width="11" style="4"/>
  </cols>
  <sheetData>
    <row r="1" spans="1:11" ht="13.5" customHeight="1" x14ac:dyDescent="0.3">
      <c r="A1" s="1318" t="s">
        <v>181</v>
      </c>
      <c r="B1" s="1318"/>
      <c r="C1" s="1318"/>
      <c r="D1" s="1318"/>
      <c r="E1" s="1318"/>
      <c r="F1" s="1318"/>
      <c r="G1" s="1318"/>
      <c r="H1" s="26"/>
      <c r="I1" s="26"/>
      <c r="J1" s="26"/>
      <c r="K1" s="26"/>
    </row>
    <row r="2" spans="1:11" ht="27" customHeight="1" x14ac:dyDescent="0.3">
      <c r="A2" s="1318" t="s">
        <v>371</v>
      </c>
      <c r="B2" s="1318"/>
      <c r="C2" s="1318"/>
      <c r="D2" s="1318"/>
      <c r="E2" s="1318"/>
      <c r="F2" s="1318"/>
      <c r="G2" s="1318"/>
      <c r="H2" s="26"/>
      <c r="I2" s="26"/>
      <c r="J2" s="26"/>
      <c r="K2" s="26"/>
    </row>
    <row r="3" spans="1:11" ht="13.5" customHeight="1" x14ac:dyDescent="0.3">
      <c r="A3" s="1355" t="s">
        <v>372</v>
      </c>
      <c r="B3" s="1356" t="s">
        <v>479</v>
      </c>
      <c r="C3" s="1356" t="s">
        <v>478</v>
      </c>
      <c r="D3" s="1356" t="s">
        <v>276</v>
      </c>
      <c r="E3" s="1356" t="s">
        <v>477</v>
      </c>
      <c r="F3" s="1356" t="s">
        <v>469</v>
      </c>
      <c r="G3" s="1356" t="s">
        <v>277</v>
      </c>
    </row>
    <row r="4" spans="1:11" ht="13.5" customHeight="1" x14ac:dyDescent="0.3">
      <c r="A4" s="1355"/>
      <c r="B4" s="1356"/>
      <c r="C4" s="1356"/>
      <c r="D4" s="1356"/>
      <c r="E4" s="1356"/>
      <c r="F4" s="1356"/>
      <c r="G4" s="1356"/>
    </row>
    <row r="5" spans="1:11" ht="13.5" customHeight="1" x14ac:dyDescent="0.3">
      <c r="A5" s="1355"/>
      <c r="B5" s="1356"/>
      <c r="C5" s="1356"/>
      <c r="D5" s="1356"/>
      <c r="E5" s="1356"/>
      <c r="F5" s="1356"/>
      <c r="G5" s="1356"/>
    </row>
    <row r="6" spans="1:11" ht="13.5" customHeight="1" x14ac:dyDescent="0.3">
      <c r="A6" s="1355"/>
      <c r="B6" s="1356"/>
      <c r="C6" s="1356"/>
      <c r="D6" s="1356"/>
      <c r="E6" s="1356"/>
      <c r="F6" s="1356"/>
      <c r="G6" s="1356"/>
    </row>
    <row r="7" spans="1:11" ht="27" customHeight="1" x14ac:dyDescent="0.3">
      <c r="A7" s="984" t="s">
        <v>249</v>
      </c>
      <c r="B7" s="986"/>
      <c r="C7" s="986"/>
      <c r="D7" s="986"/>
      <c r="E7" s="987"/>
      <c r="F7" s="986"/>
      <c r="G7" s="986"/>
      <c r="I7" s="8"/>
      <c r="J7" s="28"/>
    </row>
    <row r="8" spans="1:11" ht="13.5" customHeight="1" x14ac:dyDescent="0.3">
      <c r="A8" s="1013" t="s">
        <v>199</v>
      </c>
      <c r="B8" s="988">
        <v>54562</v>
      </c>
      <c r="C8" s="989">
        <v>48005093</v>
      </c>
      <c r="D8" s="990">
        <v>3239009864</v>
      </c>
      <c r="E8" s="991">
        <v>880</v>
      </c>
      <c r="F8" s="988">
        <v>59364</v>
      </c>
      <c r="G8" s="992">
        <v>67.47</v>
      </c>
      <c r="I8" s="9"/>
      <c r="J8" s="10"/>
    </row>
    <row r="9" spans="1:11" ht="13.5" customHeight="1" x14ac:dyDescent="0.3">
      <c r="A9" s="1014" t="s">
        <v>200</v>
      </c>
      <c r="B9" s="995">
        <v>1705</v>
      </c>
      <c r="C9" s="996">
        <v>1537699</v>
      </c>
      <c r="D9" s="997">
        <v>101405351</v>
      </c>
      <c r="E9" s="998">
        <v>902</v>
      </c>
      <c r="F9" s="995">
        <v>59475</v>
      </c>
      <c r="G9" s="999">
        <v>65.95</v>
      </c>
      <c r="I9" s="9"/>
      <c r="J9" s="10"/>
    </row>
    <row r="10" spans="1:11" ht="13.5" customHeight="1" x14ac:dyDescent="0.3">
      <c r="A10" s="1000" t="s">
        <v>87</v>
      </c>
      <c r="B10" s="988"/>
      <c r="C10" s="989"/>
      <c r="D10" s="990"/>
      <c r="E10" s="991"/>
      <c r="F10" s="988"/>
      <c r="G10" s="992"/>
      <c r="I10" s="28"/>
      <c r="J10" s="10"/>
    </row>
    <row r="11" spans="1:11" ht="13.5" customHeight="1" x14ac:dyDescent="0.3">
      <c r="A11" s="1014" t="s">
        <v>199</v>
      </c>
      <c r="B11" s="988">
        <v>3313</v>
      </c>
      <c r="C11" s="989">
        <v>837293</v>
      </c>
      <c r="D11" s="990">
        <v>141224336</v>
      </c>
      <c r="E11" s="991">
        <v>253</v>
      </c>
      <c r="F11" s="988">
        <v>42627</v>
      </c>
      <c r="G11" s="992">
        <v>168.67</v>
      </c>
      <c r="I11" s="9"/>
      <c r="J11" s="10"/>
    </row>
    <row r="12" spans="1:11" ht="13.5" customHeight="1" x14ac:dyDescent="0.3">
      <c r="A12" s="1015" t="s">
        <v>200</v>
      </c>
      <c r="B12" s="995">
        <v>81</v>
      </c>
      <c r="C12" s="996">
        <v>25020</v>
      </c>
      <c r="D12" s="997">
        <v>4348755</v>
      </c>
      <c r="E12" s="998">
        <v>309</v>
      </c>
      <c r="F12" s="995">
        <v>53688</v>
      </c>
      <c r="G12" s="999">
        <v>173.81</v>
      </c>
      <c r="I12" s="9"/>
      <c r="J12" s="10"/>
    </row>
    <row r="13" spans="1:11" ht="13.5" customHeight="1" x14ac:dyDescent="0.3">
      <c r="A13" s="985" t="s">
        <v>63</v>
      </c>
      <c r="B13" s="988"/>
      <c r="C13" s="989"/>
      <c r="D13" s="990"/>
      <c r="E13" s="991"/>
      <c r="F13" s="988"/>
      <c r="G13" s="992"/>
      <c r="I13" s="28"/>
      <c r="J13" s="11"/>
    </row>
    <row r="14" spans="1:11" ht="13.5" customHeight="1" x14ac:dyDescent="0.3">
      <c r="A14" s="1013" t="s">
        <v>199</v>
      </c>
      <c r="B14" s="988">
        <v>6146</v>
      </c>
      <c r="C14" s="989">
        <v>7346620</v>
      </c>
      <c r="D14" s="990">
        <v>443764014</v>
      </c>
      <c r="E14" s="991">
        <v>1195</v>
      </c>
      <c r="F14" s="988">
        <v>72204</v>
      </c>
      <c r="G14" s="992">
        <v>60.4</v>
      </c>
      <c r="I14" s="9"/>
      <c r="J14" s="10"/>
    </row>
    <row r="15" spans="1:11" ht="13.5" customHeight="1" x14ac:dyDescent="0.3">
      <c r="A15" s="1014" t="s">
        <v>200</v>
      </c>
      <c r="B15" s="995">
        <v>115</v>
      </c>
      <c r="C15" s="996">
        <v>159170</v>
      </c>
      <c r="D15" s="997">
        <v>7814254</v>
      </c>
      <c r="E15" s="998">
        <v>1384</v>
      </c>
      <c r="F15" s="995">
        <v>67950</v>
      </c>
      <c r="G15" s="999">
        <v>49.09</v>
      </c>
      <c r="I15" s="9"/>
      <c r="J15" s="10"/>
    </row>
    <row r="16" spans="1:11" ht="13.5" customHeight="1" x14ac:dyDescent="0.3">
      <c r="A16" s="1000" t="s">
        <v>88</v>
      </c>
      <c r="B16" s="988"/>
      <c r="C16" s="989"/>
      <c r="D16" s="990"/>
      <c r="E16" s="991"/>
      <c r="F16" s="988"/>
      <c r="G16" s="992"/>
      <c r="I16" s="28"/>
      <c r="J16" s="11"/>
    </row>
    <row r="17" spans="1:10" ht="13.5" customHeight="1" x14ac:dyDescent="0.3">
      <c r="A17" s="1014" t="s">
        <v>199</v>
      </c>
      <c r="B17" s="988">
        <v>4633</v>
      </c>
      <c r="C17" s="989">
        <v>3174895</v>
      </c>
      <c r="D17" s="990">
        <v>256856776</v>
      </c>
      <c r="E17" s="991">
        <v>685</v>
      </c>
      <c r="F17" s="988">
        <v>55441</v>
      </c>
      <c r="G17" s="992">
        <v>80.900000000000006</v>
      </c>
      <c r="I17" s="9"/>
      <c r="J17" s="10"/>
    </row>
    <row r="18" spans="1:10" ht="13.5" customHeight="1" x14ac:dyDescent="0.3">
      <c r="A18" s="1015" t="s">
        <v>200</v>
      </c>
      <c r="B18" s="995">
        <v>121</v>
      </c>
      <c r="C18" s="996">
        <v>104332</v>
      </c>
      <c r="D18" s="997">
        <v>8929288</v>
      </c>
      <c r="E18" s="998">
        <v>862</v>
      </c>
      <c r="F18" s="995">
        <v>73796</v>
      </c>
      <c r="G18" s="999">
        <v>85.59</v>
      </c>
      <c r="I18" s="9"/>
      <c r="J18" s="10"/>
    </row>
    <row r="19" spans="1:10" ht="13.5" customHeight="1" x14ac:dyDescent="0.3">
      <c r="A19" s="985" t="s">
        <v>64</v>
      </c>
      <c r="B19" s="988"/>
      <c r="C19" s="989"/>
      <c r="D19" s="990"/>
      <c r="E19" s="991"/>
      <c r="F19" s="988"/>
      <c r="G19" s="992"/>
      <c r="I19" s="28"/>
      <c r="J19" s="11"/>
    </row>
    <row r="20" spans="1:10" ht="13.5" customHeight="1" x14ac:dyDescent="0.3">
      <c r="A20" s="1013" t="s">
        <v>199</v>
      </c>
      <c r="B20" s="988">
        <v>3807</v>
      </c>
      <c r="C20" s="989">
        <v>5272017</v>
      </c>
      <c r="D20" s="990">
        <v>222846235</v>
      </c>
      <c r="E20" s="991">
        <v>1385</v>
      </c>
      <c r="F20" s="988">
        <v>58536</v>
      </c>
      <c r="G20" s="992">
        <v>42.27</v>
      </c>
      <c r="I20" s="9"/>
      <c r="J20" s="10"/>
    </row>
    <row r="21" spans="1:10" ht="13.5" customHeight="1" x14ac:dyDescent="0.3">
      <c r="A21" s="1014" t="s">
        <v>200</v>
      </c>
      <c r="B21" s="995">
        <v>169</v>
      </c>
      <c r="C21" s="996">
        <v>244429</v>
      </c>
      <c r="D21" s="997">
        <v>9764731</v>
      </c>
      <c r="E21" s="998">
        <v>1446</v>
      </c>
      <c r="F21" s="995">
        <v>57779</v>
      </c>
      <c r="G21" s="999">
        <v>39.950000000000003</v>
      </c>
      <c r="I21" s="9"/>
      <c r="J21" s="10"/>
    </row>
    <row r="22" spans="1:10" ht="13.5" customHeight="1" x14ac:dyDescent="0.3">
      <c r="A22" s="1000" t="s">
        <v>65</v>
      </c>
      <c r="B22" s="988"/>
      <c r="C22" s="989"/>
      <c r="D22" s="990"/>
      <c r="E22" s="991"/>
      <c r="F22" s="988"/>
      <c r="G22" s="992"/>
      <c r="I22" s="28"/>
      <c r="J22" s="11"/>
    </row>
    <row r="23" spans="1:10" ht="13.5" customHeight="1" x14ac:dyDescent="0.3">
      <c r="A23" s="1014" t="s">
        <v>199</v>
      </c>
      <c r="B23" s="988">
        <v>11371</v>
      </c>
      <c r="C23" s="989">
        <v>11318137</v>
      </c>
      <c r="D23" s="990">
        <v>620309017</v>
      </c>
      <c r="E23" s="991">
        <v>995</v>
      </c>
      <c r="F23" s="988">
        <v>54552</v>
      </c>
      <c r="G23" s="992">
        <v>54.81</v>
      </c>
      <c r="I23" s="9"/>
      <c r="J23" s="10"/>
    </row>
    <row r="24" spans="1:10" ht="13.5" customHeight="1" x14ac:dyDescent="0.3">
      <c r="A24" s="1015" t="s">
        <v>200</v>
      </c>
      <c r="B24" s="995">
        <v>592</v>
      </c>
      <c r="C24" s="996">
        <v>559993</v>
      </c>
      <c r="D24" s="997">
        <v>32877226</v>
      </c>
      <c r="E24" s="998">
        <v>946</v>
      </c>
      <c r="F24" s="995">
        <v>55536</v>
      </c>
      <c r="G24" s="999">
        <v>58.71</v>
      </c>
      <c r="I24" s="9"/>
      <c r="J24" s="10"/>
    </row>
    <row r="25" spans="1:10" ht="13.5" customHeight="1" x14ac:dyDescent="0.3">
      <c r="A25" s="985" t="s">
        <v>89</v>
      </c>
      <c r="B25" s="988"/>
      <c r="C25" s="989"/>
      <c r="D25" s="990"/>
      <c r="E25" s="991"/>
      <c r="F25" s="988"/>
      <c r="G25" s="992"/>
      <c r="I25" s="28"/>
      <c r="J25" s="11"/>
    </row>
    <row r="26" spans="1:10" ht="13.5" customHeight="1" x14ac:dyDescent="0.3">
      <c r="A26" s="1013" t="s">
        <v>199</v>
      </c>
      <c r="B26" s="988">
        <v>4185</v>
      </c>
      <c r="C26" s="989">
        <v>5272331</v>
      </c>
      <c r="D26" s="990">
        <v>249628324</v>
      </c>
      <c r="E26" s="991">
        <v>1260</v>
      </c>
      <c r="F26" s="988">
        <v>59648</v>
      </c>
      <c r="G26" s="992">
        <v>47.35</v>
      </c>
      <c r="I26" s="9"/>
      <c r="J26" s="10"/>
    </row>
    <row r="27" spans="1:10" ht="13.5" customHeight="1" x14ac:dyDescent="0.3">
      <c r="A27" s="1014" t="s">
        <v>200</v>
      </c>
      <c r="B27" s="995">
        <v>281</v>
      </c>
      <c r="C27" s="996">
        <v>369658</v>
      </c>
      <c r="D27" s="997">
        <v>17609416</v>
      </c>
      <c r="E27" s="998">
        <v>1316</v>
      </c>
      <c r="F27" s="995">
        <v>62667</v>
      </c>
      <c r="G27" s="999">
        <v>47.64</v>
      </c>
      <c r="I27" s="9"/>
      <c r="J27" s="10"/>
    </row>
    <row r="28" spans="1:10" ht="13.5" customHeight="1" x14ac:dyDescent="0.3">
      <c r="A28" s="1002" t="s">
        <v>90</v>
      </c>
      <c r="B28" s="973"/>
      <c r="C28" s="965"/>
      <c r="D28" s="972"/>
      <c r="E28" s="1003"/>
      <c r="F28" s="1004"/>
      <c r="G28" s="1005"/>
      <c r="I28" s="1358"/>
      <c r="J28" s="1358"/>
    </row>
    <row r="29" spans="1:10" ht="13.5" customHeight="1" x14ac:dyDescent="0.3">
      <c r="A29" s="1014" t="s">
        <v>199</v>
      </c>
      <c r="B29" s="988">
        <v>1530</v>
      </c>
      <c r="C29" s="989">
        <v>1121164</v>
      </c>
      <c r="D29" s="990">
        <v>139337525</v>
      </c>
      <c r="E29" s="991">
        <v>733</v>
      </c>
      <c r="F29" s="988">
        <v>91070</v>
      </c>
      <c r="G29" s="992">
        <v>124.28</v>
      </c>
      <c r="I29" s="9"/>
      <c r="J29" s="10"/>
    </row>
    <row r="30" spans="1:10" ht="13.5" customHeight="1" x14ac:dyDescent="0.3">
      <c r="A30" s="1015" t="s">
        <v>200</v>
      </c>
      <c r="B30" s="995">
        <v>13</v>
      </c>
      <c r="C30" s="996">
        <v>11640</v>
      </c>
      <c r="D30" s="997">
        <v>1430210</v>
      </c>
      <c r="E30" s="998">
        <v>895</v>
      </c>
      <c r="F30" s="995">
        <v>110016</v>
      </c>
      <c r="G30" s="999">
        <v>122.87</v>
      </c>
      <c r="I30" s="9"/>
      <c r="J30" s="10"/>
    </row>
    <row r="31" spans="1:10" ht="13.5" customHeight="1" x14ac:dyDescent="0.3">
      <c r="A31" s="985" t="s">
        <v>91</v>
      </c>
      <c r="B31" s="988"/>
      <c r="C31" s="989"/>
      <c r="D31" s="990"/>
      <c r="E31" s="991"/>
      <c r="F31" s="988"/>
      <c r="G31" s="992"/>
      <c r="I31" s="28"/>
      <c r="J31" s="11"/>
    </row>
    <row r="32" spans="1:10" ht="13.5" customHeight="1" x14ac:dyDescent="0.3">
      <c r="A32" s="1013" t="s">
        <v>199</v>
      </c>
      <c r="B32" s="988">
        <v>2755</v>
      </c>
      <c r="C32" s="989">
        <v>2221309</v>
      </c>
      <c r="D32" s="990">
        <v>197408265</v>
      </c>
      <c r="E32" s="991">
        <v>806</v>
      </c>
      <c r="F32" s="988">
        <v>71655</v>
      </c>
      <c r="G32" s="992">
        <v>88.87</v>
      </c>
      <c r="I32" s="9"/>
      <c r="J32" s="10"/>
    </row>
    <row r="33" spans="1:10" ht="13.5" customHeight="1" x14ac:dyDescent="0.3">
      <c r="A33" s="1014" t="s">
        <v>200</v>
      </c>
      <c r="B33" s="995">
        <v>36</v>
      </c>
      <c r="C33" s="996">
        <v>32239</v>
      </c>
      <c r="D33" s="997">
        <v>2558004</v>
      </c>
      <c r="E33" s="998">
        <v>896</v>
      </c>
      <c r="F33" s="995">
        <v>71056</v>
      </c>
      <c r="G33" s="999">
        <v>79.349999999999994</v>
      </c>
      <c r="I33" s="9"/>
      <c r="J33" s="10"/>
    </row>
    <row r="34" spans="1:10" ht="13.5" customHeight="1" x14ac:dyDescent="0.3">
      <c r="A34" s="1000" t="s">
        <v>92</v>
      </c>
      <c r="B34" s="988"/>
      <c r="C34" s="989"/>
      <c r="D34" s="990"/>
      <c r="E34" s="991"/>
      <c r="F34" s="988"/>
      <c r="G34" s="992"/>
      <c r="I34" s="28"/>
      <c r="J34" s="12"/>
    </row>
    <row r="35" spans="1:10" ht="13.5" customHeight="1" x14ac:dyDescent="0.3">
      <c r="A35" s="1014" t="s">
        <v>199</v>
      </c>
      <c r="B35" s="988">
        <v>1198</v>
      </c>
      <c r="C35" s="989">
        <v>1532156</v>
      </c>
      <c r="D35" s="990">
        <v>120182703</v>
      </c>
      <c r="E35" s="991">
        <v>1279</v>
      </c>
      <c r="F35" s="988">
        <v>100319</v>
      </c>
      <c r="G35" s="992">
        <v>78.44</v>
      </c>
      <c r="I35" s="9"/>
      <c r="J35" s="10"/>
    </row>
    <row r="36" spans="1:10" ht="13.5" customHeight="1" x14ac:dyDescent="0.3">
      <c r="A36" s="1015" t="s">
        <v>200</v>
      </c>
      <c r="B36" s="995">
        <v>64</v>
      </c>
      <c r="C36" s="996">
        <v>77691</v>
      </c>
      <c r="D36" s="997">
        <v>6180453</v>
      </c>
      <c r="E36" s="998">
        <v>1214</v>
      </c>
      <c r="F36" s="995">
        <v>96570</v>
      </c>
      <c r="G36" s="999">
        <v>79.55</v>
      </c>
      <c r="I36" s="9"/>
      <c r="J36" s="10"/>
    </row>
    <row r="37" spans="1:10" ht="27" customHeight="1" x14ac:dyDescent="0.3">
      <c r="A37" s="984" t="s">
        <v>93</v>
      </c>
      <c r="B37" s="988"/>
      <c r="C37" s="989"/>
      <c r="D37" s="990"/>
      <c r="E37" s="991"/>
      <c r="F37" s="988"/>
      <c r="G37" s="992"/>
      <c r="I37" s="8"/>
      <c r="J37" s="11"/>
    </row>
    <row r="38" spans="1:10" ht="13.5" customHeight="1" x14ac:dyDescent="0.3">
      <c r="A38" s="1013" t="s">
        <v>199</v>
      </c>
      <c r="B38" s="988">
        <v>1158</v>
      </c>
      <c r="C38" s="989">
        <v>1015478</v>
      </c>
      <c r="D38" s="990">
        <v>93136801</v>
      </c>
      <c r="E38" s="991">
        <v>877</v>
      </c>
      <c r="F38" s="988">
        <v>80429</v>
      </c>
      <c r="G38" s="992">
        <v>91.72</v>
      </c>
      <c r="I38" s="9"/>
      <c r="J38" s="10"/>
    </row>
    <row r="39" spans="1:10" ht="13.5" customHeight="1" x14ac:dyDescent="0.3">
      <c r="A39" s="1014" t="s">
        <v>200</v>
      </c>
      <c r="B39" s="995">
        <v>22</v>
      </c>
      <c r="C39" s="996">
        <v>19203</v>
      </c>
      <c r="D39" s="997">
        <v>1881969</v>
      </c>
      <c r="E39" s="998">
        <v>873</v>
      </c>
      <c r="F39" s="995">
        <v>85544</v>
      </c>
      <c r="G39" s="999">
        <v>98</v>
      </c>
      <c r="I39" s="9"/>
      <c r="J39" s="10"/>
    </row>
    <row r="40" spans="1:10" ht="13.5" customHeight="1" x14ac:dyDescent="0.3">
      <c r="A40" s="1006" t="s">
        <v>94</v>
      </c>
      <c r="B40" s="988"/>
      <c r="C40" s="989"/>
      <c r="D40" s="990"/>
      <c r="E40" s="991"/>
      <c r="F40" s="988"/>
      <c r="G40" s="992"/>
      <c r="I40" s="8"/>
      <c r="J40" s="11"/>
    </row>
    <row r="41" spans="1:10" ht="13.5" customHeight="1" x14ac:dyDescent="0.3">
      <c r="A41" s="1014" t="s">
        <v>199</v>
      </c>
      <c r="B41" s="988">
        <v>3774</v>
      </c>
      <c r="C41" s="989">
        <v>1981486</v>
      </c>
      <c r="D41" s="990">
        <v>598876686</v>
      </c>
      <c r="E41" s="991">
        <v>525</v>
      </c>
      <c r="F41" s="988">
        <v>158685</v>
      </c>
      <c r="G41" s="992">
        <v>302.24</v>
      </c>
      <c r="I41" s="9"/>
      <c r="J41" s="10"/>
    </row>
    <row r="42" spans="1:10" ht="13.5" customHeight="1" x14ac:dyDescent="0.3">
      <c r="A42" s="1015" t="s">
        <v>200</v>
      </c>
      <c r="B42" s="995">
        <v>59</v>
      </c>
      <c r="C42" s="996">
        <v>43990</v>
      </c>
      <c r="D42" s="997">
        <v>6839181</v>
      </c>
      <c r="E42" s="998">
        <v>746</v>
      </c>
      <c r="F42" s="995">
        <v>115918</v>
      </c>
      <c r="G42" s="999">
        <v>155.47</v>
      </c>
      <c r="I42" s="9"/>
      <c r="J42" s="10"/>
    </row>
    <row r="43" spans="1:10" ht="13.5" customHeight="1" x14ac:dyDescent="0.3">
      <c r="A43" s="985" t="s">
        <v>95</v>
      </c>
      <c r="B43" s="988"/>
      <c r="C43" s="989"/>
      <c r="D43" s="990"/>
      <c r="E43" s="991"/>
      <c r="F43" s="988"/>
      <c r="G43" s="992"/>
      <c r="I43" s="28"/>
      <c r="J43" s="11"/>
    </row>
    <row r="44" spans="1:10" ht="13.5" customHeight="1" x14ac:dyDescent="0.3">
      <c r="A44" s="1013" t="s">
        <v>199</v>
      </c>
      <c r="B44" s="988">
        <v>7041</v>
      </c>
      <c r="C44" s="989">
        <v>6959287</v>
      </c>
      <c r="D44" s="990">
        <v>461554392</v>
      </c>
      <c r="E44" s="991">
        <v>988</v>
      </c>
      <c r="F44" s="988">
        <v>65552</v>
      </c>
      <c r="G44" s="992">
        <v>66.319999999999993</v>
      </c>
      <c r="I44" s="9"/>
      <c r="J44" s="10"/>
    </row>
    <row r="45" spans="1:10" ht="13.5" customHeight="1" x14ac:dyDescent="0.3">
      <c r="A45" s="1014" t="s">
        <v>200</v>
      </c>
      <c r="B45" s="995">
        <v>446</v>
      </c>
      <c r="C45" s="996">
        <v>478644</v>
      </c>
      <c r="D45" s="997">
        <v>30744072</v>
      </c>
      <c r="E45" s="998">
        <v>1073</v>
      </c>
      <c r="F45" s="995">
        <v>68933</v>
      </c>
      <c r="G45" s="999">
        <v>64.23</v>
      </c>
      <c r="I45" s="9"/>
      <c r="J45" s="10"/>
    </row>
    <row r="46" spans="1:10" ht="27" customHeight="1" x14ac:dyDescent="0.3">
      <c r="A46" s="1006" t="s">
        <v>243</v>
      </c>
      <c r="B46" s="988"/>
      <c r="C46" s="989"/>
      <c r="D46" s="990"/>
      <c r="E46" s="991"/>
      <c r="F46" s="988"/>
      <c r="G46" s="992"/>
      <c r="I46" s="8"/>
      <c r="J46" s="12"/>
    </row>
    <row r="47" spans="1:10" ht="13.5" customHeight="1" x14ac:dyDescent="0.3">
      <c r="A47" s="1014" t="s">
        <v>199</v>
      </c>
      <c r="B47" s="988">
        <v>1099</v>
      </c>
      <c r="C47" s="989">
        <v>317213</v>
      </c>
      <c r="D47" s="990">
        <v>91476831</v>
      </c>
      <c r="E47" s="991">
        <v>289</v>
      </c>
      <c r="F47" s="988">
        <v>83236</v>
      </c>
      <c r="G47" s="992">
        <v>288.38</v>
      </c>
      <c r="I47" s="9"/>
      <c r="J47" s="10"/>
    </row>
    <row r="48" spans="1:10" ht="13.5" customHeight="1" x14ac:dyDescent="0.3">
      <c r="A48" s="1015" t="s">
        <v>200</v>
      </c>
      <c r="B48" s="995">
        <v>106</v>
      </c>
      <c r="C48" s="996">
        <v>34692</v>
      </c>
      <c r="D48" s="997">
        <v>9540851</v>
      </c>
      <c r="E48" s="998">
        <v>327</v>
      </c>
      <c r="F48" s="995">
        <v>90008</v>
      </c>
      <c r="G48" s="999">
        <v>275.02</v>
      </c>
      <c r="I48" s="9"/>
      <c r="J48" s="10"/>
    </row>
    <row r="49" spans="1:11" s="967" customFormat="1" ht="13.5" customHeight="1" x14ac:dyDescent="0.35">
      <c r="A49" s="984" t="s">
        <v>196</v>
      </c>
      <c r="B49" s="988"/>
      <c r="C49" s="989"/>
      <c r="D49" s="990"/>
      <c r="E49" s="991"/>
      <c r="F49" s="988"/>
      <c r="G49" s="992"/>
      <c r="I49" s="1160"/>
      <c r="J49" s="1001"/>
      <c r="K49" s="964"/>
    </row>
    <row r="50" spans="1:11" ht="13.5" customHeight="1" x14ac:dyDescent="0.3">
      <c r="A50" s="1013" t="s">
        <v>199</v>
      </c>
      <c r="B50" s="988">
        <v>1588</v>
      </c>
      <c r="C50" s="989">
        <v>1395838</v>
      </c>
      <c r="D50" s="990">
        <v>102147722</v>
      </c>
      <c r="E50" s="991">
        <v>879</v>
      </c>
      <c r="F50" s="988">
        <v>64325</v>
      </c>
      <c r="G50" s="992">
        <v>73.180000000000007</v>
      </c>
      <c r="I50" s="9"/>
      <c r="J50" s="10"/>
    </row>
    <row r="51" spans="1:11" ht="13.5" customHeight="1" x14ac:dyDescent="0.3">
      <c r="A51" s="1014" t="s">
        <v>200</v>
      </c>
      <c r="B51" s="995">
        <v>36</v>
      </c>
      <c r="C51" s="996">
        <v>33265</v>
      </c>
      <c r="D51" s="997">
        <v>2455628</v>
      </c>
      <c r="E51" s="998">
        <v>924</v>
      </c>
      <c r="F51" s="995">
        <v>68212</v>
      </c>
      <c r="G51" s="999">
        <v>73.819999999999993</v>
      </c>
      <c r="I51" s="9"/>
      <c r="J51" s="10"/>
    </row>
    <row r="52" spans="1:11" ht="13.5" customHeight="1" x14ac:dyDescent="0.3">
      <c r="A52" s="1000" t="s">
        <v>138</v>
      </c>
      <c r="B52" s="988"/>
      <c r="C52" s="989"/>
      <c r="D52" s="990"/>
      <c r="E52" s="991"/>
      <c r="F52" s="988"/>
      <c r="G52" s="992"/>
      <c r="I52" s="9"/>
      <c r="J52" s="10"/>
    </row>
    <row r="53" spans="1:11" ht="13.5" customHeight="1" x14ac:dyDescent="0.3">
      <c r="A53" s="1013" t="s">
        <v>199</v>
      </c>
      <c r="B53" s="988">
        <v>275</v>
      </c>
      <c r="C53" s="989">
        <v>149198</v>
      </c>
      <c r="D53" s="990">
        <v>16242543</v>
      </c>
      <c r="E53" s="991">
        <v>543</v>
      </c>
      <c r="F53" s="988">
        <v>59064</v>
      </c>
      <c r="G53" s="992">
        <v>108.87</v>
      </c>
      <c r="I53" s="9"/>
      <c r="J53" s="10"/>
    </row>
    <row r="54" spans="1:11" ht="13.5" customHeight="1" x14ac:dyDescent="0.3">
      <c r="A54" s="1014" t="s">
        <v>200</v>
      </c>
      <c r="B54" s="995">
        <v>7</v>
      </c>
      <c r="C54" s="996">
        <v>4236</v>
      </c>
      <c r="D54" s="997">
        <v>402431</v>
      </c>
      <c r="E54" s="998">
        <v>605</v>
      </c>
      <c r="F54" s="995">
        <v>57490</v>
      </c>
      <c r="G54" s="999">
        <v>95</v>
      </c>
      <c r="I54" s="9"/>
      <c r="J54" s="10"/>
    </row>
    <row r="55" spans="1:11" ht="13.5" customHeight="1" x14ac:dyDescent="0.3">
      <c r="A55" s="1000" t="s">
        <v>97</v>
      </c>
      <c r="B55" s="988"/>
      <c r="C55" s="989"/>
      <c r="D55" s="990"/>
      <c r="E55" s="991"/>
      <c r="F55" s="988"/>
      <c r="G55" s="992"/>
      <c r="I55" s="28"/>
      <c r="J55" s="11"/>
    </row>
    <row r="56" spans="1:11" ht="13.5" customHeight="1" x14ac:dyDescent="0.3">
      <c r="A56" s="1014" t="s">
        <v>199</v>
      </c>
      <c r="B56" s="988">
        <v>2542</v>
      </c>
      <c r="C56" s="989">
        <v>1669153</v>
      </c>
      <c r="D56" s="990">
        <v>114600959</v>
      </c>
      <c r="E56" s="991">
        <v>657</v>
      </c>
      <c r="F56" s="988">
        <v>45083</v>
      </c>
      <c r="G56" s="992">
        <v>68.66</v>
      </c>
      <c r="I56" s="9"/>
      <c r="J56" s="10"/>
    </row>
    <row r="57" spans="1:11" ht="13.5" customHeight="1" x14ac:dyDescent="0.3">
      <c r="A57" s="1015" t="s">
        <v>200</v>
      </c>
      <c r="B57" s="995">
        <v>61</v>
      </c>
      <c r="C57" s="996">
        <v>60052</v>
      </c>
      <c r="D57" s="997">
        <v>4149388</v>
      </c>
      <c r="E57" s="998">
        <v>984</v>
      </c>
      <c r="F57" s="995">
        <v>68023</v>
      </c>
      <c r="G57" s="999">
        <v>69.099999999999994</v>
      </c>
      <c r="I57" s="9"/>
      <c r="J57" s="10"/>
    </row>
    <row r="58" spans="1:11" ht="13.5" customHeight="1" x14ac:dyDescent="0.3">
      <c r="A58" s="1000" t="s">
        <v>66</v>
      </c>
      <c r="B58" s="988"/>
      <c r="C58" s="989"/>
      <c r="D58" s="990"/>
      <c r="E58" s="991"/>
      <c r="F58" s="988"/>
      <c r="G58" s="992"/>
      <c r="I58" s="28"/>
      <c r="J58" s="11"/>
    </row>
    <row r="59" spans="1:11" ht="13.5" customHeight="1" x14ac:dyDescent="0.3">
      <c r="A59" s="1014" t="s">
        <v>199</v>
      </c>
      <c r="B59" s="988">
        <v>7053</v>
      </c>
      <c r="C59" s="989">
        <v>6905342</v>
      </c>
      <c r="D59" s="990">
        <v>391507960</v>
      </c>
      <c r="E59" s="991">
        <v>979</v>
      </c>
      <c r="F59" s="988">
        <v>55509</v>
      </c>
      <c r="G59" s="992">
        <v>56.7</v>
      </c>
      <c r="I59" s="9"/>
      <c r="J59" s="10"/>
    </row>
    <row r="60" spans="1:11" ht="13.5" customHeight="1" x14ac:dyDescent="0.3">
      <c r="A60" s="1015" t="s">
        <v>200</v>
      </c>
      <c r="B60" s="995">
        <v>226</v>
      </c>
      <c r="C60" s="996">
        <v>268371</v>
      </c>
      <c r="D60" s="997">
        <v>14436198</v>
      </c>
      <c r="E60" s="998">
        <v>1187</v>
      </c>
      <c r="F60" s="995">
        <v>63877</v>
      </c>
      <c r="G60" s="999">
        <v>53.79</v>
      </c>
      <c r="I60" s="9"/>
      <c r="J60" s="10"/>
    </row>
    <row r="61" spans="1:11" ht="13.5" customHeight="1" x14ac:dyDescent="0.3">
      <c r="A61" s="1002" t="s">
        <v>99</v>
      </c>
      <c r="B61" s="988"/>
      <c r="C61" s="989"/>
      <c r="D61" s="990"/>
      <c r="E61" s="991"/>
      <c r="F61" s="988"/>
      <c r="G61" s="992"/>
      <c r="I61" s="1358"/>
      <c r="J61" s="1358"/>
    </row>
    <row r="62" spans="1:11" ht="13.5" customHeight="1" x14ac:dyDescent="0.3">
      <c r="A62" s="1013" t="s">
        <v>199</v>
      </c>
      <c r="B62" s="988">
        <v>597</v>
      </c>
      <c r="C62" s="989">
        <v>421287</v>
      </c>
      <c r="D62" s="990">
        <v>25933149</v>
      </c>
      <c r="E62" s="991">
        <v>706</v>
      </c>
      <c r="F62" s="988">
        <v>43439</v>
      </c>
      <c r="G62" s="992">
        <v>61.56</v>
      </c>
      <c r="I62" s="9"/>
      <c r="J62" s="10"/>
    </row>
    <row r="63" spans="1:11" ht="13.5" customHeight="1" x14ac:dyDescent="0.3">
      <c r="A63" s="1014" t="s">
        <v>200</v>
      </c>
      <c r="B63" s="995">
        <v>19</v>
      </c>
      <c r="C63" s="996">
        <v>13457</v>
      </c>
      <c r="D63" s="997">
        <v>858337</v>
      </c>
      <c r="E63" s="998">
        <v>708</v>
      </c>
      <c r="F63" s="995">
        <v>45176</v>
      </c>
      <c r="G63" s="999">
        <v>63.78</v>
      </c>
      <c r="I63" s="9"/>
      <c r="J63" s="10"/>
    </row>
    <row r="64" spans="1:11" ht="13.5" customHeight="1" x14ac:dyDescent="0.3">
      <c r="A64" s="1000" t="s">
        <v>100</v>
      </c>
      <c r="B64" s="988"/>
      <c r="C64" s="989"/>
      <c r="D64" s="990"/>
      <c r="E64" s="991"/>
      <c r="F64" s="988"/>
      <c r="G64" s="992"/>
      <c r="I64" s="28"/>
      <c r="J64" s="11"/>
    </row>
    <row r="65" spans="1:10" ht="13.5" customHeight="1" x14ac:dyDescent="0.3">
      <c r="A65" s="1014" t="s">
        <v>199</v>
      </c>
      <c r="B65" s="988">
        <v>1841</v>
      </c>
      <c r="C65" s="989">
        <v>1026884</v>
      </c>
      <c r="D65" s="990">
        <v>90283358</v>
      </c>
      <c r="E65" s="991">
        <v>558</v>
      </c>
      <c r="F65" s="988">
        <v>49040</v>
      </c>
      <c r="G65" s="992">
        <v>87.92</v>
      </c>
      <c r="I65" s="9"/>
      <c r="J65" s="10"/>
    </row>
    <row r="66" spans="1:10" ht="13.5" customHeight="1" x14ac:dyDescent="0.3">
      <c r="A66" s="1015" t="s">
        <v>200</v>
      </c>
      <c r="B66" s="995">
        <v>80</v>
      </c>
      <c r="C66" s="996">
        <v>50000</v>
      </c>
      <c r="D66" s="997">
        <v>3961846</v>
      </c>
      <c r="E66" s="998">
        <v>625</v>
      </c>
      <c r="F66" s="995">
        <v>49523</v>
      </c>
      <c r="G66" s="999">
        <v>79.239999999999995</v>
      </c>
      <c r="I66" s="9"/>
      <c r="J66" s="10"/>
    </row>
    <row r="67" spans="1:10" ht="13.5" customHeight="1" x14ac:dyDescent="0.3">
      <c r="A67" s="984" t="s">
        <v>101</v>
      </c>
      <c r="B67" s="988"/>
      <c r="C67" s="989"/>
      <c r="D67" s="990"/>
      <c r="E67" s="991"/>
      <c r="F67" s="988"/>
      <c r="G67" s="992"/>
      <c r="I67" s="8"/>
      <c r="J67" s="11"/>
    </row>
    <row r="68" spans="1:10" ht="13.5" customHeight="1" x14ac:dyDescent="0.3">
      <c r="A68" s="1013" t="s">
        <v>199</v>
      </c>
      <c r="B68" s="988">
        <v>2228</v>
      </c>
      <c r="C68" s="989">
        <v>125379</v>
      </c>
      <c r="D68" s="990">
        <v>56767857</v>
      </c>
      <c r="E68" s="991">
        <v>56</v>
      </c>
      <c r="F68" s="988">
        <v>25479</v>
      </c>
      <c r="G68" s="992">
        <v>452.77</v>
      </c>
      <c r="I68" s="9"/>
      <c r="J68" s="10"/>
    </row>
    <row r="69" spans="1:10" ht="13.5" customHeight="1" x14ac:dyDescent="0.3">
      <c r="A69" s="1014" t="s">
        <v>200</v>
      </c>
      <c r="B69" s="995">
        <v>173</v>
      </c>
      <c r="C69" s="996">
        <v>10953</v>
      </c>
      <c r="D69" s="997">
        <v>5094817</v>
      </c>
      <c r="E69" s="998">
        <v>63</v>
      </c>
      <c r="F69" s="995">
        <v>29450</v>
      </c>
      <c r="G69" s="999">
        <v>465.15</v>
      </c>
      <c r="I69" s="9"/>
      <c r="J69" s="10"/>
    </row>
    <row r="70" spans="1:10" ht="13.5" customHeight="1" x14ac:dyDescent="0.3">
      <c r="A70" s="1000" t="s">
        <v>102</v>
      </c>
      <c r="B70" s="988"/>
      <c r="C70" s="989"/>
      <c r="D70" s="990"/>
      <c r="E70" s="991"/>
      <c r="F70" s="988"/>
      <c r="G70" s="992"/>
      <c r="I70" s="28"/>
      <c r="J70" s="11"/>
    </row>
    <row r="71" spans="1:10" ht="13.5" customHeight="1" x14ac:dyDescent="0.3">
      <c r="A71" s="1014" t="s">
        <v>199</v>
      </c>
      <c r="B71" s="988">
        <v>30591</v>
      </c>
      <c r="C71" s="989">
        <v>1525591</v>
      </c>
      <c r="D71" s="990">
        <v>734370060</v>
      </c>
      <c r="E71" s="991">
        <v>50</v>
      </c>
      <c r="F71" s="988">
        <v>24006</v>
      </c>
      <c r="G71" s="992">
        <v>481.37</v>
      </c>
      <c r="I71" s="9"/>
      <c r="J71" s="10"/>
    </row>
    <row r="72" spans="1:10" ht="13.5" customHeight="1" x14ac:dyDescent="0.3">
      <c r="A72" s="1015" t="s">
        <v>200</v>
      </c>
      <c r="B72" s="995">
        <v>999</v>
      </c>
      <c r="C72" s="996">
        <v>56255</v>
      </c>
      <c r="D72" s="997">
        <v>27081477</v>
      </c>
      <c r="E72" s="998">
        <v>56</v>
      </c>
      <c r="F72" s="995">
        <v>27109</v>
      </c>
      <c r="G72" s="999">
        <v>481.41</v>
      </c>
      <c r="I72" s="9"/>
      <c r="J72" s="10"/>
    </row>
    <row r="73" spans="1:10" ht="13.5" customHeight="1" x14ac:dyDescent="0.3">
      <c r="A73" s="1000" t="s">
        <v>103</v>
      </c>
      <c r="B73" s="988"/>
      <c r="C73" s="989"/>
      <c r="D73" s="990"/>
      <c r="E73" s="991"/>
      <c r="F73" s="988"/>
      <c r="G73" s="992"/>
      <c r="I73" s="28"/>
      <c r="J73" s="11"/>
    </row>
    <row r="74" spans="1:10" ht="13.5" customHeight="1" x14ac:dyDescent="0.3">
      <c r="A74" s="1014" t="s">
        <v>199</v>
      </c>
      <c r="B74" s="988">
        <v>3687</v>
      </c>
      <c r="C74" s="989">
        <v>5176601</v>
      </c>
      <c r="D74" s="990">
        <v>409201432</v>
      </c>
      <c r="E74" s="991">
        <v>1404</v>
      </c>
      <c r="F74" s="988">
        <v>110985</v>
      </c>
      <c r="G74" s="992">
        <v>79.05</v>
      </c>
      <c r="I74" s="9"/>
      <c r="J74" s="10"/>
    </row>
    <row r="75" spans="1:10" ht="13.5" customHeight="1" x14ac:dyDescent="0.3">
      <c r="A75" s="1015" t="s">
        <v>200</v>
      </c>
      <c r="B75" s="995">
        <v>28</v>
      </c>
      <c r="C75" s="996">
        <v>27939</v>
      </c>
      <c r="D75" s="997">
        <v>2443735</v>
      </c>
      <c r="E75" s="998">
        <v>998</v>
      </c>
      <c r="F75" s="995">
        <v>87276</v>
      </c>
      <c r="G75" s="999">
        <v>87.47</v>
      </c>
      <c r="I75" s="9"/>
      <c r="J75" s="10"/>
    </row>
    <row r="76" spans="1:10" ht="13.5" customHeight="1" x14ac:dyDescent="0.3">
      <c r="A76" s="985" t="s">
        <v>67</v>
      </c>
      <c r="B76" s="988"/>
      <c r="C76" s="989"/>
      <c r="D76" s="990"/>
      <c r="E76" s="991"/>
      <c r="F76" s="988"/>
      <c r="G76" s="992"/>
      <c r="I76" s="28"/>
      <c r="J76" s="11"/>
    </row>
    <row r="77" spans="1:10" ht="13.5" customHeight="1" x14ac:dyDescent="0.3">
      <c r="A77" s="1013" t="s">
        <v>199</v>
      </c>
      <c r="B77" s="988">
        <v>3137</v>
      </c>
      <c r="C77" s="989">
        <v>3249549</v>
      </c>
      <c r="D77" s="990">
        <v>174188495</v>
      </c>
      <c r="E77" s="991">
        <v>1036</v>
      </c>
      <c r="F77" s="988">
        <v>55527</v>
      </c>
      <c r="G77" s="992">
        <v>53.6</v>
      </c>
      <c r="I77" s="9"/>
      <c r="J77" s="10"/>
    </row>
    <row r="78" spans="1:10" ht="13.5" customHeight="1" thickBot="1" x14ac:dyDescent="0.35">
      <c r="A78" s="1016" t="s">
        <v>200</v>
      </c>
      <c r="B78" s="1007">
        <v>131</v>
      </c>
      <c r="C78" s="1008">
        <v>136438</v>
      </c>
      <c r="D78" s="1009">
        <v>7448230</v>
      </c>
      <c r="E78" s="1010">
        <v>1042</v>
      </c>
      <c r="F78" s="1007">
        <v>56857</v>
      </c>
      <c r="G78" s="1011">
        <v>54.59</v>
      </c>
      <c r="I78" s="9"/>
      <c r="J78" s="10"/>
    </row>
    <row r="79" spans="1:10" ht="84" customHeight="1" x14ac:dyDescent="0.3">
      <c r="A79" s="1316" t="s">
        <v>312</v>
      </c>
      <c r="B79" s="1316"/>
      <c r="C79" s="1316"/>
      <c r="D79" s="1316"/>
      <c r="E79" s="1316"/>
      <c r="F79" s="1316"/>
      <c r="G79" s="1316"/>
      <c r="I79" s="9"/>
      <c r="J79" s="10"/>
    </row>
    <row r="80" spans="1:10" ht="13.5" customHeight="1" x14ac:dyDescent="0.3">
      <c r="A80" s="1316" t="s">
        <v>509</v>
      </c>
      <c r="B80" s="1317"/>
      <c r="C80" s="1317"/>
      <c r="D80" s="1317"/>
      <c r="E80" s="1317"/>
      <c r="F80" s="1317"/>
      <c r="G80" s="1317"/>
      <c r="I80" s="9"/>
      <c r="J80" s="10"/>
    </row>
    <row r="81" spans="1:10" ht="12.75" customHeight="1" x14ac:dyDescent="0.3">
      <c r="A81" s="1357"/>
      <c r="B81" s="1357"/>
      <c r="C81" s="1357"/>
      <c r="D81" s="1357"/>
      <c r="E81" s="1357"/>
      <c r="F81" s="1357"/>
      <c r="G81" s="1357"/>
      <c r="I81" s="9"/>
      <c r="J81" s="10"/>
    </row>
    <row r="82" spans="1:10" x14ac:dyDescent="0.3">
      <c r="A82" s="1357"/>
      <c r="B82" s="1357"/>
      <c r="C82" s="1357"/>
      <c r="D82" s="1357"/>
      <c r="E82" s="1357"/>
      <c r="F82" s="1357"/>
      <c r="G82" s="1357"/>
      <c r="I82" s="9"/>
      <c r="J82" s="10"/>
    </row>
    <row r="83" spans="1:10" ht="13.5" customHeight="1" x14ac:dyDescent="0.3"/>
    <row r="84" spans="1:10" ht="13.5" customHeight="1" x14ac:dyDescent="0.3">
      <c r="A84" s="22"/>
    </row>
    <row r="85" spans="1:10" x14ac:dyDescent="0.3">
      <c r="A85" s="32"/>
    </row>
    <row r="86" spans="1:10" ht="13.5" customHeight="1" x14ac:dyDescent="0.3"/>
    <row r="87" spans="1:10" ht="13.5" customHeight="1" x14ac:dyDescent="0.3"/>
    <row r="88" spans="1:10" ht="13.5" customHeight="1" x14ac:dyDescent="0.3"/>
    <row r="89" spans="1:10" ht="13.5" customHeight="1" x14ac:dyDescent="0.3"/>
    <row r="90" spans="1:10" ht="13.5" customHeight="1" x14ac:dyDescent="0.3"/>
    <row r="91" spans="1:10" ht="13.5" customHeight="1" x14ac:dyDescent="0.3"/>
    <row r="92" spans="1:10" ht="13.5" customHeight="1" x14ac:dyDescent="0.3"/>
    <row r="93" spans="1:10" ht="13.5" customHeight="1" x14ac:dyDescent="0.3"/>
    <row r="94" spans="1:10" ht="13.5" customHeight="1" x14ac:dyDescent="0.3"/>
    <row r="95" spans="1:10" ht="13.5" customHeight="1" x14ac:dyDescent="0.3"/>
    <row r="96" spans="1:10"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sheetData>
  <mergeCells count="15">
    <mergeCell ref="A81:G81"/>
    <mergeCell ref="A82:G82"/>
    <mergeCell ref="A79:G79"/>
    <mergeCell ref="I28:J28"/>
    <mergeCell ref="I61:J61"/>
    <mergeCell ref="A80:G80"/>
    <mergeCell ref="A1:G1"/>
    <mergeCell ref="A2:G2"/>
    <mergeCell ref="A3:A6"/>
    <mergeCell ref="B3:B6"/>
    <mergeCell ref="C3:C6"/>
    <mergeCell ref="D3:D6"/>
    <mergeCell ref="E3:E6"/>
    <mergeCell ref="F3:F6"/>
    <mergeCell ref="G3:G6"/>
  </mergeCells>
  <conditionalFormatting sqref="B61:G61">
    <cfRule type="containsText" dxfId="26" priority="6" operator="containsText" text=".">
      <formula>NOT(ISERROR(SEARCH(".",B61)))</formula>
    </cfRule>
  </conditionalFormatting>
  <conditionalFormatting sqref="B7:G48 B50:G51 B55:G60">
    <cfRule type="containsText" dxfId="25" priority="8" operator="containsText" text=".">
      <formula>NOT(ISERROR(SEARCH(".",B7)))</formula>
    </cfRule>
  </conditionalFormatting>
  <conditionalFormatting sqref="B62:G78">
    <cfRule type="containsText" dxfId="24" priority="7" operator="containsText" text=".">
      <formula>NOT(ISERROR(SEARCH(".",B62)))</formula>
    </cfRule>
  </conditionalFormatting>
  <conditionalFormatting sqref="B49:G49">
    <cfRule type="containsText" dxfId="23" priority="5" operator="containsText" text=".">
      <formula>NOT(ISERROR(SEARCH(".",B49)))</formula>
    </cfRule>
  </conditionalFormatting>
  <conditionalFormatting sqref="B52:G52">
    <cfRule type="containsText" dxfId="22" priority="4" operator="containsText" text=".">
      <formula>NOT(ISERROR(SEARCH(".",B52)))</formula>
    </cfRule>
  </conditionalFormatting>
  <conditionalFormatting sqref="B53">
    <cfRule type="containsText" dxfId="21" priority="3" operator="containsText" text=".">
      <formula>NOT(ISERROR(SEARCH(".",B53)))</formula>
    </cfRule>
  </conditionalFormatting>
  <conditionalFormatting sqref="B54">
    <cfRule type="containsText" dxfId="20" priority="2" operator="containsText" text=".">
      <formula>NOT(ISERROR(SEARCH(".",B54)))</formula>
    </cfRule>
  </conditionalFormatting>
  <conditionalFormatting sqref="C53:G54">
    <cfRule type="containsText" dxfId="19" priority="1" operator="containsText" text=".">
      <formula>NOT(ISERROR(SEARCH(".",C53)))</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61"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4173" r:id="rId5" name="Button 13">
              <controlPr defaultSize="0" print="0" autoFill="0" autoPict="0" macro="[0]!zurück">
                <anchor moveWithCells="1" sizeWithCells="1">
                  <from>
                    <xdr:col>8</xdr:col>
                    <xdr:colOff>0</xdr:colOff>
                    <xdr:row>2</xdr:row>
                    <xdr:rowOff>0</xdr:rowOff>
                  </from>
                  <to>
                    <xdr:col>9</xdr:col>
                    <xdr:colOff>171450</xdr:colOff>
                    <xdr:row>6</xdr:row>
                    <xdr:rowOff>69850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pageSetUpPr fitToPage="1"/>
  </sheetPr>
  <dimension ref="A1:K105"/>
  <sheetViews>
    <sheetView showGridLines="0" zoomScaleNormal="100" workbookViewId="0"/>
  </sheetViews>
  <sheetFormatPr baseColWidth="10" defaultColWidth="11" defaultRowHeight="14.5" x14ac:dyDescent="0.35"/>
  <cols>
    <col min="1" max="1" width="33.58203125" style="967" customWidth="1"/>
    <col min="2" max="2" width="12.5" style="968" customWidth="1"/>
    <col min="3" max="7" width="12.5" style="967" customWidth="1"/>
    <col min="8" max="8" width="11" style="967"/>
    <col min="9" max="10" width="11" style="964"/>
    <col min="11" max="11" width="11.33203125" style="964" bestFit="1" customWidth="1"/>
    <col min="12" max="16384" width="11" style="967"/>
  </cols>
  <sheetData>
    <row r="1" spans="1:11" ht="13.5" customHeight="1" x14ac:dyDescent="0.35">
      <c r="A1" s="1318" t="s">
        <v>183</v>
      </c>
      <c r="B1" s="1318"/>
      <c r="C1" s="1318"/>
      <c r="D1" s="1318"/>
      <c r="E1" s="1318"/>
      <c r="F1" s="1318"/>
      <c r="G1" s="1318"/>
      <c r="H1" s="975"/>
      <c r="I1" s="975"/>
      <c r="J1" s="975"/>
      <c r="K1" s="975"/>
    </row>
    <row r="2" spans="1:11" ht="27" customHeight="1" x14ac:dyDescent="0.35">
      <c r="A2" s="1318" t="s">
        <v>373</v>
      </c>
      <c r="B2" s="1318"/>
      <c r="C2" s="1318"/>
      <c r="D2" s="1318"/>
      <c r="E2" s="1318"/>
      <c r="F2" s="1318"/>
      <c r="G2" s="1318"/>
      <c r="H2" s="975"/>
      <c r="I2" s="975"/>
      <c r="J2" s="975"/>
      <c r="K2" s="975"/>
    </row>
    <row r="3" spans="1:11" ht="13.5" customHeight="1" x14ac:dyDescent="0.35">
      <c r="A3" s="1355" t="s">
        <v>374</v>
      </c>
      <c r="B3" s="1356" t="s">
        <v>479</v>
      </c>
      <c r="C3" s="1356" t="s">
        <v>478</v>
      </c>
      <c r="D3" s="1356" t="s">
        <v>276</v>
      </c>
      <c r="E3" s="1356" t="s">
        <v>477</v>
      </c>
      <c r="F3" s="1356" t="s">
        <v>469</v>
      </c>
      <c r="G3" s="1356" t="s">
        <v>277</v>
      </c>
    </row>
    <row r="4" spans="1:11" ht="13.5" customHeight="1" x14ac:dyDescent="0.35">
      <c r="A4" s="1355"/>
      <c r="B4" s="1356"/>
      <c r="C4" s="1356"/>
      <c r="D4" s="1356"/>
      <c r="E4" s="1356"/>
      <c r="F4" s="1356"/>
      <c r="G4" s="1356"/>
    </row>
    <row r="5" spans="1:11" ht="13.5" customHeight="1" x14ac:dyDescent="0.35">
      <c r="A5" s="1355"/>
      <c r="B5" s="1356"/>
      <c r="C5" s="1356"/>
      <c r="D5" s="1356"/>
      <c r="E5" s="1356"/>
      <c r="F5" s="1356"/>
      <c r="G5" s="1356"/>
    </row>
    <row r="6" spans="1:11" ht="13.5" customHeight="1" x14ac:dyDescent="0.35">
      <c r="A6" s="1355"/>
      <c r="B6" s="1356"/>
      <c r="C6" s="1356"/>
      <c r="D6" s="1356"/>
      <c r="E6" s="1356"/>
      <c r="F6" s="1356"/>
      <c r="G6" s="1356"/>
    </row>
    <row r="7" spans="1:11" s="4" customFormat="1" ht="27" customHeight="1" x14ac:dyDescent="0.3">
      <c r="A7" s="984" t="s">
        <v>249</v>
      </c>
      <c r="B7" s="986"/>
      <c r="C7" s="986"/>
      <c r="D7" s="986"/>
      <c r="E7" s="987"/>
      <c r="F7" s="986"/>
      <c r="G7" s="986"/>
      <c r="I7" s="8"/>
      <c r="J7" s="1159"/>
      <c r="K7" s="30"/>
    </row>
    <row r="8" spans="1:11" s="4" customFormat="1" ht="13.5" customHeight="1" x14ac:dyDescent="0.3">
      <c r="A8" s="1013" t="s">
        <v>199</v>
      </c>
      <c r="B8" s="988">
        <v>54335</v>
      </c>
      <c r="C8" s="989">
        <v>39696894</v>
      </c>
      <c r="D8" s="990">
        <v>2976163656</v>
      </c>
      <c r="E8" s="991">
        <v>731</v>
      </c>
      <c r="F8" s="988">
        <v>54774</v>
      </c>
      <c r="G8" s="992">
        <v>74.97</v>
      </c>
      <c r="I8" s="9"/>
      <c r="J8" s="10"/>
      <c r="K8" s="30"/>
    </row>
    <row r="9" spans="1:11" s="4" customFormat="1" ht="13.5" customHeight="1" x14ac:dyDescent="0.3">
      <c r="A9" s="1014" t="s">
        <v>200</v>
      </c>
      <c r="B9" s="995">
        <v>1696</v>
      </c>
      <c r="C9" s="996">
        <v>1296700</v>
      </c>
      <c r="D9" s="997">
        <v>93709368</v>
      </c>
      <c r="E9" s="998">
        <v>765</v>
      </c>
      <c r="F9" s="995">
        <v>55253</v>
      </c>
      <c r="G9" s="999">
        <v>72.27</v>
      </c>
      <c r="I9" s="9"/>
      <c r="J9" s="10"/>
      <c r="K9" s="30"/>
    </row>
    <row r="10" spans="1:11" s="4" customFormat="1" ht="13.5" customHeight="1" x14ac:dyDescent="0.3">
      <c r="A10" s="1000" t="s">
        <v>87</v>
      </c>
      <c r="B10" s="988"/>
      <c r="C10" s="989"/>
      <c r="D10" s="990"/>
      <c r="E10" s="991"/>
      <c r="F10" s="988"/>
      <c r="G10" s="992"/>
      <c r="I10" s="1159"/>
      <c r="J10" s="10"/>
      <c r="K10" s="30"/>
    </row>
    <row r="11" spans="1:11" s="4" customFormat="1" ht="13.5" customHeight="1" x14ac:dyDescent="0.3">
      <c r="A11" s="1014" t="s">
        <v>199</v>
      </c>
      <c r="B11" s="988">
        <v>3294</v>
      </c>
      <c r="C11" s="989">
        <v>707439</v>
      </c>
      <c r="D11" s="990">
        <v>129066572</v>
      </c>
      <c r="E11" s="991">
        <v>215</v>
      </c>
      <c r="F11" s="988">
        <v>39182</v>
      </c>
      <c r="G11" s="992">
        <v>182.44</v>
      </c>
      <c r="I11" s="9"/>
      <c r="J11" s="10"/>
      <c r="K11" s="30"/>
    </row>
    <row r="12" spans="1:11" s="4" customFormat="1" ht="13.5" customHeight="1" x14ac:dyDescent="0.3">
      <c r="A12" s="1015" t="s">
        <v>200</v>
      </c>
      <c r="B12" s="995">
        <v>81</v>
      </c>
      <c r="C12" s="996">
        <v>20435</v>
      </c>
      <c r="D12" s="997">
        <v>4038279</v>
      </c>
      <c r="E12" s="998">
        <v>252</v>
      </c>
      <c r="F12" s="995">
        <v>49855</v>
      </c>
      <c r="G12" s="999">
        <v>197.62</v>
      </c>
      <c r="I12" s="9"/>
      <c r="J12" s="10"/>
      <c r="K12" s="30"/>
    </row>
    <row r="13" spans="1:11" s="4" customFormat="1" ht="13.5" customHeight="1" x14ac:dyDescent="0.3">
      <c r="A13" s="985" t="s">
        <v>63</v>
      </c>
      <c r="B13" s="988"/>
      <c r="C13" s="989"/>
      <c r="D13" s="990"/>
      <c r="E13" s="991"/>
      <c r="F13" s="988"/>
      <c r="G13" s="992"/>
      <c r="I13" s="1159"/>
      <c r="J13" s="11"/>
      <c r="K13" s="30"/>
    </row>
    <row r="14" spans="1:11" s="4" customFormat="1" ht="13.5" customHeight="1" x14ac:dyDescent="0.3">
      <c r="A14" s="1013" t="s">
        <v>199</v>
      </c>
      <c r="B14" s="988">
        <v>6105</v>
      </c>
      <c r="C14" s="989">
        <v>6214169</v>
      </c>
      <c r="D14" s="990">
        <v>395312967</v>
      </c>
      <c r="E14" s="991">
        <v>1018</v>
      </c>
      <c r="F14" s="988">
        <v>64752</v>
      </c>
      <c r="G14" s="992">
        <v>63.61</v>
      </c>
      <c r="I14" s="9"/>
      <c r="J14" s="10"/>
      <c r="K14" s="30"/>
    </row>
    <row r="15" spans="1:11" s="4" customFormat="1" ht="13.5" customHeight="1" x14ac:dyDescent="0.3">
      <c r="A15" s="1014" t="s">
        <v>200</v>
      </c>
      <c r="B15" s="995">
        <v>115</v>
      </c>
      <c r="C15" s="996">
        <v>138040</v>
      </c>
      <c r="D15" s="997">
        <v>7325141</v>
      </c>
      <c r="E15" s="998">
        <v>1200</v>
      </c>
      <c r="F15" s="995">
        <v>63697</v>
      </c>
      <c r="G15" s="999">
        <v>53.07</v>
      </c>
      <c r="I15" s="9"/>
      <c r="J15" s="10"/>
      <c r="K15" s="30"/>
    </row>
    <row r="16" spans="1:11" s="4" customFormat="1" ht="13.5" customHeight="1" x14ac:dyDescent="0.3">
      <c r="A16" s="1000" t="s">
        <v>88</v>
      </c>
      <c r="B16" s="988"/>
      <c r="C16" s="989"/>
      <c r="D16" s="990"/>
      <c r="E16" s="991"/>
      <c r="F16" s="988"/>
      <c r="G16" s="992"/>
      <c r="I16" s="1159"/>
      <c r="J16" s="11"/>
      <c r="K16" s="30"/>
    </row>
    <row r="17" spans="1:11" s="4" customFormat="1" ht="13.5" customHeight="1" x14ac:dyDescent="0.3">
      <c r="A17" s="1014" t="s">
        <v>199</v>
      </c>
      <c r="B17" s="988">
        <v>4620</v>
      </c>
      <c r="C17" s="989">
        <v>2719832</v>
      </c>
      <c r="D17" s="990">
        <v>228994316</v>
      </c>
      <c r="E17" s="991">
        <v>589</v>
      </c>
      <c r="F17" s="988">
        <v>49566</v>
      </c>
      <c r="G17" s="992">
        <v>84.19</v>
      </c>
      <c r="I17" s="9"/>
      <c r="J17" s="10"/>
      <c r="K17" s="30"/>
    </row>
    <row r="18" spans="1:11" s="4" customFormat="1" ht="13.5" customHeight="1" x14ac:dyDescent="0.3">
      <c r="A18" s="1015" t="s">
        <v>200</v>
      </c>
      <c r="B18" s="995">
        <v>121</v>
      </c>
      <c r="C18" s="996">
        <v>90258</v>
      </c>
      <c r="D18" s="997">
        <v>8175141</v>
      </c>
      <c r="E18" s="998">
        <v>746</v>
      </c>
      <c r="F18" s="995">
        <v>67563</v>
      </c>
      <c r="G18" s="999">
        <v>90.58</v>
      </c>
      <c r="I18" s="9"/>
      <c r="J18" s="10"/>
      <c r="K18" s="30"/>
    </row>
    <row r="19" spans="1:11" s="4" customFormat="1" ht="13.5" customHeight="1" x14ac:dyDescent="0.3">
      <c r="A19" s="985" t="s">
        <v>64</v>
      </c>
      <c r="B19" s="988"/>
      <c r="C19" s="989"/>
      <c r="D19" s="990"/>
      <c r="E19" s="991"/>
      <c r="F19" s="988"/>
      <c r="G19" s="992"/>
      <c r="I19" s="1159"/>
      <c r="J19" s="11"/>
      <c r="K19" s="30"/>
    </row>
    <row r="20" spans="1:11" s="4" customFormat="1" ht="13.5" customHeight="1" x14ac:dyDescent="0.3">
      <c r="A20" s="1013" t="s">
        <v>199</v>
      </c>
      <c r="B20" s="988">
        <v>3781</v>
      </c>
      <c r="C20" s="989">
        <v>4724834</v>
      </c>
      <c r="D20" s="990">
        <v>209922025</v>
      </c>
      <c r="E20" s="991">
        <v>1250</v>
      </c>
      <c r="F20" s="988">
        <v>55520</v>
      </c>
      <c r="G20" s="992">
        <v>44.43</v>
      </c>
      <c r="I20" s="9"/>
      <c r="J20" s="10"/>
      <c r="K20" s="30"/>
    </row>
    <row r="21" spans="1:11" s="4" customFormat="1" ht="13.5" customHeight="1" x14ac:dyDescent="0.3">
      <c r="A21" s="1014" t="s">
        <v>200</v>
      </c>
      <c r="B21" s="995">
        <v>169</v>
      </c>
      <c r="C21" s="996">
        <v>220971</v>
      </c>
      <c r="D21" s="997">
        <v>9139496</v>
      </c>
      <c r="E21" s="998">
        <v>1308</v>
      </c>
      <c r="F21" s="995">
        <v>54080</v>
      </c>
      <c r="G21" s="999">
        <v>41.36</v>
      </c>
      <c r="I21" s="9"/>
      <c r="J21" s="10"/>
      <c r="K21" s="30"/>
    </row>
    <row r="22" spans="1:11" s="4" customFormat="1" ht="13.5" customHeight="1" x14ac:dyDescent="0.3">
      <c r="A22" s="1000" t="s">
        <v>65</v>
      </c>
      <c r="B22" s="988"/>
      <c r="C22" s="989"/>
      <c r="D22" s="990"/>
      <c r="E22" s="991"/>
      <c r="F22" s="988"/>
      <c r="G22" s="992"/>
      <c r="I22" s="1159"/>
      <c r="J22" s="11"/>
      <c r="K22" s="30"/>
    </row>
    <row r="23" spans="1:11" s="4" customFormat="1" ht="13.5" customHeight="1" x14ac:dyDescent="0.3">
      <c r="A23" s="1014" t="s">
        <v>199</v>
      </c>
      <c r="B23" s="988">
        <v>11359</v>
      </c>
      <c r="C23" s="989">
        <v>10010082</v>
      </c>
      <c r="D23" s="990">
        <v>594173878</v>
      </c>
      <c r="E23" s="991">
        <v>881</v>
      </c>
      <c r="F23" s="988">
        <v>52309</v>
      </c>
      <c r="G23" s="992">
        <v>59.36</v>
      </c>
      <c r="I23" s="9"/>
      <c r="J23" s="10"/>
      <c r="K23" s="30"/>
    </row>
    <row r="24" spans="1:11" s="4" customFormat="1" ht="13.5" customHeight="1" x14ac:dyDescent="0.3">
      <c r="A24" s="1015" t="s">
        <v>200</v>
      </c>
      <c r="B24" s="995">
        <v>596</v>
      </c>
      <c r="C24" s="996">
        <v>511031</v>
      </c>
      <c r="D24" s="997">
        <v>31760257</v>
      </c>
      <c r="E24" s="998">
        <v>857</v>
      </c>
      <c r="F24" s="995">
        <v>53289</v>
      </c>
      <c r="G24" s="999">
        <v>62.15</v>
      </c>
      <c r="I24" s="9"/>
      <c r="J24" s="10"/>
      <c r="K24" s="30"/>
    </row>
    <row r="25" spans="1:11" s="4" customFormat="1" ht="13.5" customHeight="1" x14ac:dyDescent="0.3">
      <c r="A25" s="985" t="s">
        <v>89</v>
      </c>
      <c r="B25" s="988"/>
      <c r="C25" s="989"/>
      <c r="D25" s="990"/>
      <c r="E25" s="991"/>
      <c r="F25" s="988"/>
      <c r="G25" s="992"/>
      <c r="I25" s="1159"/>
      <c r="J25" s="11"/>
      <c r="K25" s="30"/>
    </row>
    <row r="26" spans="1:11" s="4" customFormat="1" ht="13.5" customHeight="1" x14ac:dyDescent="0.3">
      <c r="A26" s="1013" t="s">
        <v>199</v>
      </c>
      <c r="B26" s="988">
        <v>4166</v>
      </c>
      <c r="C26" s="989">
        <v>4223293</v>
      </c>
      <c r="D26" s="990">
        <v>226165983</v>
      </c>
      <c r="E26" s="991">
        <v>1014</v>
      </c>
      <c r="F26" s="988">
        <v>54289</v>
      </c>
      <c r="G26" s="992">
        <v>53.55</v>
      </c>
      <c r="I26" s="9"/>
      <c r="J26" s="10"/>
      <c r="K26" s="30"/>
    </row>
    <row r="27" spans="1:11" s="4" customFormat="1" ht="13.5" customHeight="1" x14ac:dyDescent="0.3">
      <c r="A27" s="1014" t="s">
        <v>200</v>
      </c>
      <c r="B27" s="995">
        <v>282</v>
      </c>
      <c r="C27" s="996">
        <v>299141</v>
      </c>
      <c r="D27" s="997">
        <v>15876953</v>
      </c>
      <c r="E27" s="998">
        <v>1061</v>
      </c>
      <c r="F27" s="995">
        <v>56301</v>
      </c>
      <c r="G27" s="999">
        <v>53.08</v>
      </c>
      <c r="I27" s="9"/>
      <c r="J27" s="10"/>
      <c r="K27" s="30"/>
    </row>
    <row r="28" spans="1:11" s="4" customFormat="1" ht="13.5" customHeight="1" x14ac:dyDescent="0.3">
      <c r="A28" s="1002" t="s">
        <v>90</v>
      </c>
      <c r="B28" s="973"/>
      <c r="C28" s="965"/>
      <c r="D28" s="972"/>
      <c r="E28" s="1003"/>
      <c r="F28" s="1004"/>
      <c r="G28" s="1005"/>
      <c r="I28" s="1358"/>
      <c r="J28" s="1358"/>
      <c r="K28" s="30"/>
    </row>
    <row r="29" spans="1:11" s="4" customFormat="1" ht="13.5" customHeight="1" x14ac:dyDescent="0.3">
      <c r="A29" s="1014" t="s">
        <v>199</v>
      </c>
      <c r="B29" s="988">
        <v>1535</v>
      </c>
      <c r="C29" s="989">
        <v>946686</v>
      </c>
      <c r="D29" s="990">
        <v>119480266</v>
      </c>
      <c r="E29" s="991">
        <v>617</v>
      </c>
      <c r="F29" s="988">
        <v>77837</v>
      </c>
      <c r="G29" s="992">
        <v>126.21</v>
      </c>
      <c r="I29" s="9"/>
      <c r="J29" s="10"/>
      <c r="K29" s="30"/>
    </row>
    <row r="30" spans="1:11" s="4" customFormat="1" ht="13.5" customHeight="1" x14ac:dyDescent="0.3">
      <c r="A30" s="1015" t="s">
        <v>200</v>
      </c>
      <c r="B30" s="995">
        <v>13</v>
      </c>
      <c r="C30" s="996">
        <v>10176</v>
      </c>
      <c r="D30" s="997">
        <v>1222313</v>
      </c>
      <c r="E30" s="998">
        <v>783</v>
      </c>
      <c r="F30" s="995">
        <v>94024</v>
      </c>
      <c r="G30" s="999">
        <v>120.12</v>
      </c>
      <c r="I30" s="9"/>
      <c r="J30" s="10"/>
      <c r="K30" s="30"/>
    </row>
    <row r="31" spans="1:11" s="4" customFormat="1" ht="13.5" customHeight="1" x14ac:dyDescent="0.3">
      <c r="A31" s="985" t="s">
        <v>91</v>
      </c>
      <c r="B31" s="988"/>
      <c r="C31" s="989"/>
      <c r="D31" s="990"/>
      <c r="E31" s="991"/>
      <c r="F31" s="988"/>
      <c r="G31" s="992"/>
      <c r="I31" s="1159"/>
      <c r="J31" s="11"/>
      <c r="K31" s="30"/>
    </row>
    <row r="32" spans="1:11" s="4" customFormat="1" ht="13.5" customHeight="1" x14ac:dyDescent="0.3">
      <c r="A32" s="1013" t="s">
        <v>199</v>
      </c>
      <c r="B32" s="988">
        <v>2749</v>
      </c>
      <c r="C32" s="989">
        <v>2001822</v>
      </c>
      <c r="D32" s="990">
        <v>186554283</v>
      </c>
      <c r="E32" s="991">
        <v>728</v>
      </c>
      <c r="F32" s="988">
        <v>67863</v>
      </c>
      <c r="G32" s="992">
        <v>93.19</v>
      </c>
      <c r="I32" s="9"/>
      <c r="J32" s="10"/>
      <c r="K32" s="30"/>
    </row>
    <row r="33" spans="1:11" s="4" customFormat="1" ht="13.5" customHeight="1" x14ac:dyDescent="0.3">
      <c r="A33" s="1014" t="s">
        <v>200</v>
      </c>
      <c r="B33" s="995">
        <v>33</v>
      </c>
      <c r="C33" s="996">
        <v>28072</v>
      </c>
      <c r="D33" s="997">
        <v>2378571</v>
      </c>
      <c r="E33" s="998">
        <v>851</v>
      </c>
      <c r="F33" s="995">
        <v>72078</v>
      </c>
      <c r="G33" s="999">
        <v>84.73</v>
      </c>
      <c r="I33" s="9"/>
      <c r="J33" s="10"/>
      <c r="K33" s="30"/>
    </row>
    <row r="34" spans="1:11" s="4" customFormat="1" ht="13.5" customHeight="1" x14ac:dyDescent="0.3">
      <c r="A34" s="1000" t="s">
        <v>92</v>
      </c>
      <c r="B34" s="988"/>
      <c r="C34" s="989"/>
      <c r="D34" s="990"/>
      <c r="E34" s="991"/>
      <c r="F34" s="988"/>
      <c r="G34" s="992"/>
      <c r="I34" s="1159"/>
      <c r="J34" s="12"/>
      <c r="K34" s="30"/>
    </row>
    <row r="35" spans="1:11" s="4" customFormat="1" ht="13.5" customHeight="1" x14ac:dyDescent="0.3">
      <c r="A35" s="1014" t="s">
        <v>199</v>
      </c>
      <c r="B35" s="988">
        <v>1195</v>
      </c>
      <c r="C35" s="989">
        <v>1382580</v>
      </c>
      <c r="D35" s="990">
        <v>111906147</v>
      </c>
      <c r="E35" s="991">
        <v>1157</v>
      </c>
      <c r="F35" s="988">
        <v>93645</v>
      </c>
      <c r="G35" s="992">
        <v>80.94</v>
      </c>
      <c r="I35" s="9"/>
      <c r="J35" s="10"/>
      <c r="K35" s="30"/>
    </row>
    <row r="36" spans="1:11" s="4" customFormat="1" ht="13.5" customHeight="1" x14ac:dyDescent="0.3">
      <c r="A36" s="1015" t="s">
        <v>200</v>
      </c>
      <c r="B36" s="995">
        <v>65</v>
      </c>
      <c r="C36" s="996">
        <v>70443</v>
      </c>
      <c r="D36" s="997">
        <v>5877833</v>
      </c>
      <c r="E36" s="998">
        <v>1084</v>
      </c>
      <c r="F36" s="995">
        <v>90428</v>
      </c>
      <c r="G36" s="999">
        <v>83.44</v>
      </c>
      <c r="I36" s="9"/>
      <c r="J36" s="10"/>
      <c r="K36" s="30"/>
    </row>
    <row r="37" spans="1:11" s="4" customFormat="1" ht="27" customHeight="1" x14ac:dyDescent="0.3">
      <c r="A37" s="984" t="s">
        <v>93</v>
      </c>
      <c r="B37" s="988"/>
      <c r="C37" s="989"/>
      <c r="D37" s="990"/>
      <c r="E37" s="991"/>
      <c r="F37" s="988"/>
      <c r="G37" s="992"/>
      <c r="I37" s="8"/>
      <c r="J37" s="11"/>
      <c r="K37" s="30"/>
    </row>
    <row r="38" spans="1:11" s="4" customFormat="1" ht="13.5" customHeight="1" x14ac:dyDescent="0.3">
      <c r="A38" s="1013" t="s">
        <v>199</v>
      </c>
      <c r="B38" s="988">
        <v>1153</v>
      </c>
      <c r="C38" s="989">
        <v>866704</v>
      </c>
      <c r="D38" s="990">
        <v>82369011</v>
      </c>
      <c r="E38" s="991">
        <v>752</v>
      </c>
      <c r="F38" s="988">
        <v>71439</v>
      </c>
      <c r="G38" s="992">
        <v>95.04</v>
      </c>
      <c r="I38" s="9"/>
      <c r="J38" s="10"/>
      <c r="K38" s="30"/>
    </row>
    <row r="39" spans="1:11" s="4" customFormat="1" ht="13.5" customHeight="1" x14ac:dyDescent="0.3">
      <c r="A39" s="1014" t="s">
        <v>200</v>
      </c>
      <c r="B39" s="995">
        <v>25</v>
      </c>
      <c r="C39" s="996">
        <v>19170</v>
      </c>
      <c r="D39" s="997">
        <v>1927324</v>
      </c>
      <c r="E39" s="998">
        <v>767</v>
      </c>
      <c r="F39" s="995">
        <v>77093</v>
      </c>
      <c r="G39" s="999">
        <v>100.54</v>
      </c>
      <c r="I39" s="9"/>
      <c r="J39" s="10"/>
      <c r="K39" s="30"/>
    </row>
    <row r="40" spans="1:11" s="4" customFormat="1" ht="13.5" customHeight="1" x14ac:dyDescent="0.3">
      <c r="A40" s="1006" t="s">
        <v>94</v>
      </c>
      <c r="B40" s="988"/>
      <c r="C40" s="989"/>
      <c r="D40" s="990"/>
      <c r="E40" s="991"/>
      <c r="F40" s="988"/>
      <c r="G40" s="992"/>
      <c r="I40" s="8"/>
      <c r="J40" s="11"/>
      <c r="K40" s="30"/>
    </row>
    <row r="41" spans="1:11" s="4" customFormat="1" ht="13.5" customHeight="1" x14ac:dyDescent="0.3">
      <c r="A41" s="1014" t="s">
        <v>199</v>
      </c>
      <c r="B41" s="988">
        <v>3736</v>
      </c>
      <c r="C41" s="989">
        <v>1785905</v>
      </c>
      <c r="D41" s="990">
        <v>563225237</v>
      </c>
      <c r="E41" s="991">
        <v>478</v>
      </c>
      <c r="F41" s="988">
        <v>150756</v>
      </c>
      <c r="G41" s="992">
        <v>315.37</v>
      </c>
      <c r="I41" s="9"/>
      <c r="J41" s="10"/>
      <c r="K41" s="30"/>
    </row>
    <row r="42" spans="1:11" s="4" customFormat="1" ht="13.5" customHeight="1" x14ac:dyDescent="0.3">
      <c r="A42" s="1015" t="s">
        <v>200</v>
      </c>
      <c r="B42" s="995">
        <v>60</v>
      </c>
      <c r="C42" s="996">
        <v>38917</v>
      </c>
      <c r="D42" s="997">
        <v>6278447</v>
      </c>
      <c r="E42" s="998">
        <v>649</v>
      </c>
      <c r="F42" s="995">
        <v>104641</v>
      </c>
      <c r="G42" s="999">
        <v>161.33000000000001</v>
      </c>
      <c r="I42" s="9"/>
      <c r="J42" s="10"/>
      <c r="K42" s="30"/>
    </row>
    <row r="43" spans="1:11" s="4" customFormat="1" ht="13.5" customHeight="1" x14ac:dyDescent="0.3">
      <c r="A43" s="985" t="s">
        <v>95</v>
      </c>
      <c r="B43" s="988"/>
      <c r="C43" s="989"/>
      <c r="D43" s="990"/>
      <c r="E43" s="991"/>
      <c r="F43" s="988"/>
      <c r="G43" s="992"/>
      <c r="I43" s="1159"/>
      <c r="J43" s="11"/>
      <c r="K43" s="30"/>
    </row>
    <row r="44" spans="1:11" s="4" customFormat="1" ht="13.5" customHeight="1" x14ac:dyDescent="0.3">
      <c r="A44" s="1013" t="s">
        <v>199</v>
      </c>
      <c r="B44" s="988">
        <v>7058</v>
      </c>
      <c r="C44" s="989">
        <v>5208422</v>
      </c>
      <c r="D44" s="990">
        <v>414315789</v>
      </c>
      <c r="E44" s="991">
        <v>738</v>
      </c>
      <c r="F44" s="988">
        <v>58702</v>
      </c>
      <c r="G44" s="992">
        <v>79.55</v>
      </c>
      <c r="I44" s="9"/>
      <c r="J44" s="10"/>
      <c r="K44" s="30"/>
    </row>
    <row r="45" spans="1:11" s="4" customFormat="1" ht="13.5" customHeight="1" x14ac:dyDescent="0.3">
      <c r="A45" s="1014" t="s">
        <v>200</v>
      </c>
      <c r="B45" s="995">
        <v>453</v>
      </c>
      <c r="C45" s="996">
        <v>359231</v>
      </c>
      <c r="D45" s="997">
        <v>27561307</v>
      </c>
      <c r="E45" s="998">
        <v>793</v>
      </c>
      <c r="F45" s="995">
        <v>60842</v>
      </c>
      <c r="G45" s="999">
        <v>76.72</v>
      </c>
      <c r="I45" s="9"/>
      <c r="J45" s="10"/>
      <c r="K45" s="30"/>
    </row>
    <row r="46" spans="1:11" s="4" customFormat="1" ht="27" customHeight="1" x14ac:dyDescent="0.3">
      <c r="A46" s="1006" t="s">
        <v>243</v>
      </c>
      <c r="B46" s="988"/>
      <c r="C46" s="989"/>
      <c r="D46" s="990"/>
      <c r="E46" s="991"/>
      <c r="F46" s="988"/>
      <c r="G46" s="992"/>
      <c r="I46" s="8"/>
      <c r="J46" s="12"/>
      <c r="K46" s="30"/>
    </row>
    <row r="47" spans="1:11" s="4" customFormat="1" ht="13.5" customHeight="1" x14ac:dyDescent="0.3">
      <c r="A47" s="1014" t="s">
        <v>199</v>
      </c>
      <c r="B47" s="988">
        <v>1104</v>
      </c>
      <c r="C47" s="989">
        <v>288783</v>
      </c>
      <c r="D47" s="990">
        <v>90935928</v>
      </c>
      <c r="E47" s="991">
        <v>262</v>
      </c>
      <c r="F47" s="988">
        <v>82370</v>
      </c>
      <c r="G47" s="992">
        <v>314.89</v>
      </c>
      <c r="I47" s="9"/>
      <c r="J47" s="10"/>
      <c r="K47" s="1164"/>
    </row>
    <row r="48" spans="1:11" s="4" customFormat="1" ht="13.5" customHeight="1" x14ac:dyDescent="0.3">
      <c r="A48" s="1015" t="s">
        <v>200</v>
      </c>
      <c r="B48" s="995">
        <v>107</v>
      </c>
      <c r="C48" s="996">
        <v>31514</v>
      </c>
      <c r="D48" s="997">
        <v>9407194</v>
      </c>
      <c r="E48" s="998">
        <v>295</v>
      </c>
      <c r="F48" s="995">
        <v>87918</v>
      </c>
      <c r="G48" s="999">
        <v>298.51</v>
      </c>
      <c r="I48" s="9"/>
      <c r="J48" s="10"/>
      <c r="K48" s="1164"/>
    </row>
    <row r="49" spans="1:11" ht="13.5" customHeight="1" x14ac:dyDescent="0.35">
      <c r="A49" s="984" t="s">
        <v>196</v>
      </c>
      <c r="B49" s="988"/>
      <c r="C49" s="989"/>
      <c r="D49" s="990"/>
      <c r="E49" s="991"/>
      <c r="F49" s="988"/>
      <c r="G49" s="992"/>
      <c r="I49" s="1160"/>
      <c r="J49" s="1001"/>
    </row>
    <row r="50" spans="1:11" s="4" customFormat="1" ht="13.5" customHeight="1" x14ac:dyDescent="0.3">
      <c r="A50" s="1013" t="s">
        <v>199</v>
      </c>
      <c r="B50" s="988">
        <v>1654</v>
      </c>
      <c r="C50" s="989">
        <v>1345902</v>
      </c>
      <c r="D50" s="990">
        <v>109656059</v>
      </c>
      <c r="E50" s="991">
        <v>814</v>
      </c>
      <c r="F50" s="988">
        <v>66298</v>
      </c>
      <c r="G50" s="992">
        <v>81.47</v>
      </c>
      <c r="I50" s="9"/>
      <c r="J50" s="10"/>
      <c r="K50" s="30"/>
    </row>
    <row r="51" spans="1:11" s="4" customFormat="1" ht="13.5" customHeight="1" x14ac:dyDescent="0.3">
      <c r="A51" s="1014" t="s">
        <v>200</v>
      </c>
      <c r="B51" s="995">
        <v>43</v>
      </c>
      <c r="C51" s="996">
        <v>37008</v>
      </c>
      <c r="D51" s="997">
        <v>3009657</v>
      </c>
      <c r="E51" s="998">
        <v>861</v>
      </c>
      <c r="F51" s="995">
        <v>69992</v>
      </c>
      <c r="G51" s="999">
        <v>81.319999999999993</v>
      </c>
      <c r="I51" s="9"/>
      <c r="J51" s="10"/>
      <c r="K51" s="30"/>
    </row>
    <row r="52" spans="1:11" s="4" customFormat="1" ht="13.5" customHeight="1" x14ac:dyDescent="0.3">
      <c r="A52" s="1000" t="s">
        <v>138</v>
      </c>
      <c r="B52" s="988"/>
      <c r="C52" s="989"/>
      <c r="D52" s="990"/>
      <c r="E52" s="991"/>
      <c r="F52" s="988"/>
      <c r="G52" s="992"/>
      <c r="I52" s="9"/>
      <c r="J52" s="10"/>
      <c r="K52" s="30"/>
    </row>
    <row r="53" spans="1:11" s="4" customFormat="1" ht="13.5" customHeight="1" x14ac:dyDescent="0.3">
      <c r="A53" s="1013" t="s">
        <v>199</v>
      </c>
      <c r="B53" s="988">
        <v>260</v>
      </c>
      <c r="C53" s="989">
        <v>124159</v>
      </c>
      <c r="D53" s="990">
        <v>15657396</v>
      </c>
      <c r="E53" s="991">
        <v>478</v>
      </c>
      <c r="F53" s="988">
        <v>60221</v>
      </c>
      <c r="G53" s="992">
        <v>126.11</v>
      </c>
      <c r="I53" s="9"/>
      <c r="J53" s="10"/>
      <c r="K53" s="30"/>
    </row>
    <row r="54" spans="1:11" s="4" customFormat="1" ht="13.5" customHeight="1" x14ac:dyDescent="0.3">
      <c r="A54" s="1014" t="s">
        <v>200</v>
      </c>
      <c r="B54" s="995">
        <v>7</v>
      </c>
      <c r="C54" s="996">
        <v>3644</v>
      </c>
      <c r="D54" s="997">
        <v>386082</v>
      </c>
      <c r="E54" s="998">
        <v>521</v>
      </c>
      <c r="F54" s="995">
        <v>55155</v>
      </c>
      <c r="G54" s="999">
        <v>105.95</v>
      </c>
      <c r="I54" s="9"/>
      <c r="J54" s="10"/>
      <c r="K54" s="30"/>
    </row>
    <row r="55" spans="1:11" s="4" customFormat="1" ht="13.5" customHeight="1" x14ac:dyDescent="0.3">
      <c r="A55" s="1000" t="s">
        <v>97</v>
      </c>
      <c r="B55" s="988"/>
      <c r="C55" s="989"/>
      <c r="D55" s="990"/>
      <c r="E55" s="991"/>
      <c r="F55" s="988"/>
      <c r="G55" s="992"/>
      <c r="I55" s="1159"/>
      <c r="J55" s="11"/>
      <c r="K55" s="30"/>
    </row>
    <row r="56" spans="1:11" s="4" customFormat="1" ht="13.5" customHeight="1" x14ac:dyDescent="0.3">
      <c r="A56" s="1014" t="s">
        <v>199</v>
      </c>
      <c r="B56" s="988">
        <v>2495</v>
      </c>
      <c r="C56" s="989">
        <v>1455774</v>
      </c>
      <c r="D56" s="990">
        <v>109226319</v>
      </c>
      <c r="E56" s="991">
        <v>583</v>
      </c>
      <c r="F56" s="988">
        <v>43778</v>
      </c>
      <c r="G56" s="992">
        <v>75.03</v>
      </c>
      <c r="I56" s="9"/>
      <c r="J56" s="10"/>
      <c r="K56" s="30"/>
    </row>
    <row r="57" spans="1:11" s="4" customFormat="1" ht="13.5" customHeight="1" x14ac:dyDescent="0.3">
      <c r="A57" s="1015" t="s">
        <v>200</v>
      </c>
      <c r="B57" s="995">
        <v>54</v>
      </c>
      <c r="C57" s="996">
        <v>49973</v>
      </c>
      <c r="D57" s="997">
        <v>3585370</v>
      </c>
      <c r="E57" s="998">
        <v>925</v>
      </c>
      <c r="F57" s="995">
        <v>66396</v>
      </c>
      <c r="G57" s="999">
        <v>71.75</v>
      </c>
      <c r="I57" s="9"/>
      <c r="J57" s="10"/>
      <c r="K57" s="30"/>
    </row>
    <row r="58" spans="1:11" s="4" customFormat="1" ht="13.5" customHeight="1" x14ac:dyDescent="0.3">
      <c r="A58" s="1000" t="s">
        <v>66</v>
      </c>
      <c r="B58" s="988"/>
      <c r="C58" s="989"/>
      <c r="D58" s="990"/>
      <c r="E58" s="991"/>
      <c r="F58" s="988"/>
      <c r="G58" s="992"/>
      <c r="I58" s="1159"/>
      <c r="J58" s="11"/>
      <c r="K58" s="30"/>
    </row>
    <row r="59" spans="1:11" s="4" customFormat="1" ht="13.5" customHeight="1" x14ac:dyDescent="0.3">
      <c r="A59" s="1014" t="s">
        <v>199</v>
      </c>
      <c r="B59" s="988">
        <v>7084</v>
      </c>
      <c r="C59" s="989">
        <v>5964500</v>
      </c>
      <c r="D59" s="990">
        <v>370583478</v>
      </c>
      <c r="E59" s="991">
        <v>842</v>
      </c>
      <c r="F59" s="988">
        <v>52313</v>
      </c>
      <c r="G59" s="992">
        <v>62.13</v>
      </c>
      <c r="I59" s="9"/>
      <c r="J59" s="10"/>
      <c r="K59" s="30"/>
    </row>
    <row r="60" spans="1:11" s="4" customFormat="1" ht="13.5" customHeight="1" x14ac:dyDescent="0.3">
      <c r="A60" s="1015" t="s">
        <v>200</v>
      </c>
      <c r="B60" s="995">
        <v>229</v>
      </c>
      <c r="C60" s="996">
        <v>236273</v>
      </c>
      <c r="D60" s="997">
        <v>13606635</v>
      </c>
      <c r="E60" s="998">
        <v>1032</v>
      </c>
      <c r="F60" s="995">
        <v>59418</v>
      </c>
      <c r="G60" s="999">
        <v>57.59</v>
      </c>
      <c r="I60" s="9"/>
      <c r="J60" s="10"/>
      <c r="K60" s="30"/>
    </row>
    <row r="61" spans="1:11" s="4" customFormat="1" ht="13.5" customHeight="1" x14ac:dyDescent="0.3">
      <c r="A61" s="1002" t="s">
        <v>99</v>
      </c>
      <c r="B61" s="988"/>
      <c r="C61" s="989"/>
      <c r="D61" s="990"/>
      <c r="E61" s="991"/>
      <c r="F61" s="988"/>
      <c r="G61" s="992"/>
      <c r="I61" s="1358"/>
      <c r="J61" s="1358"/>
      <c r="K61" s="30"/>
    </row>
    <row r="62" spans="1:11" s="4" customFormat="1" ht="13.5" customHeight="1" x14ac:dyDescent="0.3">
      <c r="A62" s="1013" t="s">
        <v>199</v>
      </c>
      <c r="B62" s="988">
        <v>599</v>
      </c>
      <c r="C62" s="989">
        <v>367723</v>
      </c>
      <c r="D62" s="990">
        <v>25211212</v>
      </c>
      <c r="E62" s="991">
        <v>614</v>
      </c>
      <c r="F62" s="988">
        <v>42089</v>
      </c>
      <c r="G62" s="992">
        <v>68.56</v>
      </c>
      <c r="I62" s="9"/>
      <c r="J62" s="10"/>
      <c r="K62" s="30"/>
    </row>
    <row r="63" spans="1:11" s="4" customFormat="1" ht="13.5" customHeight="1" x14ac:dyDescent="0.3">
      <c r="A63" s="1014" t="s">
        <v>200</v>
      </c>
      <c r="B63" s="995">
        <v>19</v>
      </c>
      <c r="C63" s="996">
        <v>11621</v>
      </c>
      <c r="D63" s="997">
        <v>814371</v>
      </c>
      <c r="E63" s="998">
        <v>612</v>
      </c>
      <c r="F63" s="995">
        <v>42862</v>
      </c>
      <c r="G63" s="999">
        <v>70.08</v>
      </c>
      <c r="I63" s="9"/>
      <c r="J63" s="10"/>
      <c r="K63" s="30"/>
    </row>
    <row r="64" spans="1:11" s="4" customFormat="1" ht="13.5" customHeight="1" x14ac:dyDescent="0.3">
      <c r="A64" s="1000" t="s">
        <v>100</v>
      </c>
      <c r="B64" s="988"/>
      <c r="C64" s="989"/>
      <c r="D64" s="990"/>
      <c r="E64" s="991"/>
      <c r="F64" s="988"/>
      <c r="G64" s="992"/>
      <c r="I64" s="1159"/>
      <c r="J64" s="11"/>
      <c r="K64" s="30"/>
    </row>
    <row r="65" spans="1:11" s="4" customFormat="1" ht="13.5" customHeight="1" x14ac:dyDescent="0.3">
      <c r="A65" s="1014" t="s">
        <v>199</v>
      </c>
      <c r="B65" s="988">
        <v>1862</v>
      </c>
      <c r="C65" s="989">
        <v>967479</v>
      </c>
      <c r="D65" s="990">
        <v>93615155</v>
      </c>
      <c r="E65" s="991">
        <v>520</v>
      </c>
      <c r="F65" s="988">
        <v>50277</v>
      </c>
      <c r="G65" s="992">
        <v>96.76</v>
      </c>
      <c r="I65" s="9"/>
      <c r="J65" s="10"/>
      <c r="K65" s="30"/>
    </row>
    <row r="66" spans="1:11" s="4" customFormat="1" ht="13.5" customHeight="1" x14ac:dyDescent="0.3">
      <c r="A66" s="1015" t="s">
        <v>200</v>
      </c>
      <c r="B66" s="995">
        <v>81</v>
      </c>
      <c r="C66" s="996">
        <v>47659</v>
      </c>
      <c r="D66" s="997">
        <v>4040049</v>
      </c>
      <c r="E66" s="998">
        <v>588</v>
      </c>
      <c r="F66" s="995">
        <v>49877</v>
      </c>
      <c r="G66" s="999">
        <v>84.77</v>
      </c>
      <c r="I66" s="9"/>
      <c r="J66" s="10"/>
      <c r="K66" s="30"/>
    </row>
    <row r="67" spans="1:11" s="4" customFormat="1" ht="13.5" customHeight="1" x14ac:dyDescent="0.3">
      <c r="A67" s="984" t="s">
        <v>101</v>
      </c>
      <c r="B67" s="988"/>
      <c r="C67" s="989"/>
      <c r="D67" s="990"/>
      <c r="E67" s="991"/>
      <c r="F67" s="988"/>
      <c r="G67" s="992"/>
      <c r="I67" s="8"/>
      <c r="J67" s="11"/>
      <c r="K67" s="30"/>
    </row>
    <row r="68" spans="1:11" s="4" customFormat="1" ht="13.5" customHeight="1" x14ac:dyDescent="0.3">
      <c r="A68" s="1013" t="s">
        <v>199</v>
      </c>
      <c r="B68" s="988">
        <v>2216</v>
      </c>
      <c r="C68" s="989">
        <v>113367</v>
      </c>
      <c r="D68" s="990">
        <v>56172698</v>
      </c>
      <c r="E68" s="991">
        <v>51</v>
      </c>
      <c r="F68" s="988">
        <v>25349</v>
      </c>
      <c r="G68" s="992">
        <v>495.49</v>
      </c>
      <c r="I68" s="9"/>
      <c r="J68" s="10"/>
      <c r="K68" s="30"/>
    </row>
    <row r="69" spans="1:11" s="4" customFormat="1" ht="13.5" customHeight="1" x14ac:dyDescent="0.3">
      <c r="A69" s="1014" t="s">
        <v>200</v>
      </c>
      <c r="B69" s="995">
        <v>173</v>
      </c>
      <c r="C69" s="996">
        <v>10064</v>
      </c>
      <c r="D69" s="997">
        <v>5155241</v>
      </c>
      <c r="E69" s="998">
        <v>58</v>
      </c>
      <c r="F69" s="995">
        <v>29799</v>
      </c>
      <c r="G69" s="999">
        <v>512.25</v>
      </c>
      <c r="I69" s="9"/>
      <c r="J69" s="10"/>
      <c r="K69" s="30"/>
    </row>
    <row r="70" spans="1:11" s="4" customFormat="1" ht="13.5" customHeight="1" x14ac:dyDescent="0.3">
      <c r="A70" s="1000" t="s">
        <v>102</v>
      </c>
      <c r="B70" s="988"/>
      <c r="C70" s="989"/>
      <c r="D70" s="990"/>
      <c r="E70" s="991"/>
      <c r="F70" s="988"/>
      <c r="G70" s="992"/>
      <c r="I70" s="1159"/>
      <c r="J70" s="11"/>
      <c r="K70" s="30"/>
    </row>
    <row r="71" spans="1:11" s="4" customFormat="1" ht="13.5" customHeight="1" x14ac:dyDescent="0.3">
      <c r="A71" s="1014" t="s">
        <v>199</v>
      </c>
      <c r="B71" s="988">
        <v>30833</v>
      </c>
      <c r="C71" s="989">
        <v>1383826</v>
      </c>
      <c r="D71" s="990">
        <v>739990576</v>
      </c>
      <c r="E71" s="991">
        <v>45</v>
      </c>
      <c r="F71" s="988">
        <v>24000</v>
      </c>
      <c r="G71" s="992">
        <v>534.74</v>
      </c>
      <c r="I71" s="9"/>
      <c r="J71" s="10"/>
      <c r="K71" s="30"/>
    </row>
    <row r="72" spans="1:11" s="4" customFormat="1" ht="13.5" customHeight="1" x14ac:dyDescent="0.3">
      <c r="A72" s="1015" t="s">
        <v>200</v>
      </c>
      <c r="B72" s="995">
        <v>1007</v>
      </c>
      <c r="C72" s="996">
        <v>51714</v>
      </c>
      <c r="D72" s="997">
        <v>27194393</v>
      </c>
      <c r="E72" s="998">
        <v>51</v>
      </c>
      <c r="F72" s="995">
        <v>27005</v>
      </c>
      <c r="G72" s="999">
        <v>525.86</v>
      </c>
      <c r="I72" s="9"/>
      <c r="J72" s="10"/>
      <c r="K72" s="30"/>
    </row>
    <row r="73" spans="1:11" s="4" customFormat="1" ht="13.5" customHeight="1" x14ac:dyDescent="0.3">
      <c r="A73" s="1000" t="s">
        <v>103</v>
      </c>
      <c r="B73" s="988"/>
      <c r="C73" s="989"/>
      <c r="D73" s="990"/>
      <c r="E73" s="991"/>
      <c r="F73" s="988"/>
      <c r="G73" s="992"/>
      <c r="I73" s="1159"/>
      <c r="J73" s="11"/>
      <c r="K73" s="30"/>
    </row>
    <row r="74" spans="1:11" s="4" customFormat="1" ht="13.5" customHeight="1" x14ac:dyDescent="0.3">
      <c r="A74" s="1014" t="s">
        <v>199</v>
      </c>
      <c r="B74" s="988">
        <v>3713</v>
      </c>
      <c r="C74" s="989">
        <v>3956646</v>
      </c>
      <c r="D74" s="990">
        <v>377317640</v>
      </c>
      <c r="E74" s="991">
        <v>1066</v>
      </c>
      <c r="F74" s="988">
        <v>101621</v>
      </c>
      <c r="G74" s="992">
        <v>95.36</v>
      </c>
      <c r="I74" s="9"/>
      <c r="J74" s="10"/>
      <c r="K74" s="30"/>
    </row>
    <row r="75" spans="1:11" s="4" customFormat="1" ht="13.5" customHeight="1" x14ac:dyDescent="0.3">
      <c r="A75" s="1015" t="s">
        <v>200</v>
      </c>
      <c r="B75" s="995">
        <v>27</v>
      </c>
      <c r="C75" s="996">
        <v>23667</v>
      </c>
      <c r="D75" s="997">
        <v>2622845</v>
      </c>
      <c r="E75" s="998">
        <v>877</v>
      </c>
      <c r="F75" s="995">
        <v>97142</v>
      </c>
      <c r="G75" s="999">
        <v>110.82</v>
      </c>
      <c r="I75" s="9"/>
      <c r="J75" s="10"/>
      <c r="K75" s="30"/>
    </row>
    <row r="76" spans="1:11" s="4" customFormat="1" ht="13.5" customHeight="1" x14ac:dyDescent="0.3">
      <c r="A76" s="985" t="s">
        <v>67</v>
      </c>
      <c r="B76" s="988"/>
      <c r="C76" s="989"/>
      <c r="D76" s="990"/>
      <c r="E76" s="991"/>
      <c r="F76" s="988"/>
      <c r="G76" s="992"/>
      <c r="I76" s="1159"/>
      <c r="J76" s="11"/>
      <c r="K76" s="30"/>
    </row>
    <row r="77" spans="1:11" s="4" customFormat="1" ht="13.5" customHeight="1" x14ac:dyDescent="0.3">
      <c r="A77" s="1013" t="s">
        <v>199</v>
      </c>
      <c r="B77" s="988">
        <v>3118</v>
      </c>
      <c r="C77" s="989">
        <v>2891778</v>
      </c>
      <c r="D77" s="990">
        <v>166484279</v>
      </c>
      <c r="E77" s="991">
        <v>927</v>
      </c>
      <c r="F77" s="988">
        <v>53395</v>
      </c>
      <c r="G77" s="992">
        <v>57.57</v>
      </c>
      <c r="I77" s="9"/>
      <c r="J77" s="10"/>
      <c r="K77" s="30"/>
    </row>
    <row r="78" spans="1:11" s="4" customFormat="1" ht="13.5" customHeight="1" thickBot="1" x14ac:dyDescent="0.35">
      <c r="A78" s="1016" t="s">
        <v>200</v>
      </c>
      <c r="B78" s="1007">
        <v>128</v>
      </c>
      <c r="C78" s="1008">
        <v>119361</v>
      </c>
      <c r="D78" s="1009">
        <v>6982827</v>
      </c>
      <c r="E78" s="1010">
        <v>933</v>
      </c>
      <c r="F78" s="1007">
        <v>54553</v>
      </c>
      <c r="G78" s="1011">
        <v>58.5</v>
      </c>
      <c r="I78" s="9"/>
      <c r="J78" s="10"/>
      <c r="K78" s="30"/>
    </row>
    <row r="79" spans="1:11" ht="84" customHeight="1" x14ac:dyDescent="0.35">
      <c r="A79" s="1316" t="s">
        <v>312</v>
      </c>
      <c r="B79" s="1316"/>
      <c r="C79" s="1316"/>
      <c r="D79" s="1316"/>
      <c r="E79" s="1316"/>
      <c r="F79" s="1316"/>
      <c r="G79" s="1316"/>
      <c r="I79" s="976"/>
      <c r="J79" s="977"/>
    </row>
    <row r="80" spans="1:11" ht="13.5" customHeight="1" x14ac:dyDescent="0.35">
      <c r="A80" s="1316" t="s">
        <v>509</v>
      </c>
      <c r="B80" s="1317"/>
      <c r="C80" s="1317"/>
      <c r="D80" s="1317"/>
      <c r="E80" s="1317"/>
      <c r="F80" s="1317"/>
      <c r="G80" s="1317"/>
      <c r="I80" s="976"/>
      <c r="J80" s="977"/>
    </row>
    <row r="81" spans="1:10" ht="12.75" customHeight="1" x14ac:dyDescent="0.35">
      <c r="A81" s="1357"/>
      <c r="B81" s="1357"/>
      <c r="C81" s="1357"/>
      <c r="D81" s="1357"/>
      <c r="E81" s="1357"/>
      <c r="F81" s="1357"/>
      <c r="G81" s="1357"/>
      <c r="I81" s="976"/>
      <c r="J81" s="977"/>
    </row>
    <row r="82" spans="1:10" ht="14.25" customHeight="1" x14ac:dyDescent="0.35">
      <c r="A82" s="1357"/>
      <c r="B82" s="1357"/>
      <c r="C82" s="1357"/>
      <c r="D82" s="1357"/>
      <c r="E82" s="1357"/>
      <c r="F82" s="1357"/>
      <c r="G82" s="1357"/>
      <c r="I82" s="976"/>
      <c r="J82" s="977"/>
    </row>
    <row r="83" spans="1:10" ht="13.5" customHeight="1" x14ac:dyDescent="0.35">
      <c r="A83" s="1316"/>
      <c r="B83" s="1317"/>
      <c r="C83" s="1317"/>
      <c r="D83" s="1317"/>
      <c r="E83" s="1317"/>
      <c r="F83" s="1317"/>
      <c r="G83" s="1317"/>
    </row>
    <row r="84" spans="1:10" ht="13.5" customHeight="1" x14ac:dyDescent="0.35">
      <c r="A84" s="978"/>
    </row>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row r="94" spans="1:10" ht="13.5" customHeight="1" x14ac:dyDescent="0.35"/>
    <row r="95" spans="1:10" ht="13.5" customHeight="1" x14ac:dyDescent="0.35"/>
    <row r="96" spans="1:10"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sheetData>
  <mergeCells count="16">
    <mergeCell ref="A1:G1"/>
    <mergeCell ref="A2:G2"/>
    <mergeCell ref="G3:G6"/>
    <mergeCell ref="A82:G82"/>
    <mergeCell ref="I28:J28"/>
    <mergeCell ref="I61:J61"/>
    <mergeCell ref="A3:A6"/>
    <mergeCell ref="A83:G83"/>
    <mergeCell ref="A80:G80"/>
    <mergeCell ref="A81:G81"/>
    <mergeCell ref="A79:G79"/>
    <mergeCell ref="B3:B6"/>
    <mergeCell ref="C3:C6"/>
    <mergeCell ref="D3:D6"/>
    <mergeCell ref="E3:E6"/>
    <mergeCell ref="F3:F6"/>
  </mergeCells>
  <conditionalFormatting sqref="B81:G816">
    <cfRule type="containsText" dxfId="18" priority="9" operator="containsText" text=".">
      <formula>NOT(ISERROR(SEARCH(".",B81)))</formula>
    </cfRule>
  </conditionalFormatting>
  <conditionalFormatting sqref="B80:G80">
    <cfRule type="containsText" dxfId="17" priority="8" operator="containsText" text=".">
      <formula>NOT(ISERROR(SEARCH(".",B80)))</formula>
    </cfRule>
  </conditionalFormatting>
  <conditionalFormatting sqref="B61:G61">
    <cfRule type="containsText" dxfId="16" priority="3" operator="containsText" text=".">
      <formula>NOT(ISERROR(SEARCH(".",B61)))</formula>
    </cfRule>
  </conditionalFormatting>
  <conditionalFormatting sqref="B7:G48 B50:G51 B58:G60">
    <cfRule type="containsText" dxfId="15" priority="5" operator="containsText" text=".">
      <formula>NOT(ISERROR(SEARCH(".",B7)))</formula>
    </cfRule>
  </conditionalFormatting>
  <conditionalFormatting sqref="B62:G78">
    <cfRule type="containsText" dxfId="14" priority="4" operator="containsText" text=".">
      <formula>NOT(ISERROR(SEARCH(".",B62)))</formula>
    </cfRule>
  </conditionalFormatting>
  <conditionalFormatting sqref="B49:G49">
    <cfRule type="containsText" dxfId="13" priority="2" operator="containsText" text=".">
      <formula>NOT(ISERROR(SEARCH(".",B49)))</formula>
    </cfRule>
  </conditionalFormatting>
  <conditionalFormatting sqref="B52:G57">
    <cfRule type="containsText" dxfId="12" priority="1" operator="containsText" text=".">
      <formula>NOT(ISERROR(SEARCH(".",B52)))</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5185"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9">
    <pageSetUpPr fitToPage="1"/>
  </sheetPr>
  <dimension ref="A1:K105"/>
  <sheetViews>
    <sheetView showGridLines="0" zoomScaleNormal="100" workbookViewId="0"/>
  </sheetViews>
  <sheetFormatPr baseColWidth="10" defaultColWidth="11" defaultRowHeight="14.5" x14ac:dyDescent="0.35"/>
  <cols>
    <col min="1" max="1" width="33.58203125" style="967" customWidth="1"/>
    <col min="2" max="2" width="12.5" style="968" customWidth="1"/>
    <col min="3" max="7" width="12.5" style="967" customWidth="1"/>
    <col min="8" max="8" width="11" style="967"/>
    <col min="9" max="11" width="11" style="964"/>
    <col min="12" max="16384" width="11" style="967"/>
  </cols>
  <sheetData>
    <row r="1" spans="1:11" ht="13.5" customHeight="1" x14ac:dyDescent="0.35">
      <c r="A1" s="1318" t="s">
        <v>185</v>
      </c>
      <c r="B1" s="1318"/>
      <c r="C1" s="1318"/>
      <c r="D1" s="1318"/>
      <c r="E1" s="1318"/>
      <c r="F1" s="1318"/>
      <c r="G1" s="1318"/>
      <c r="H1" s="979"/>
      <c r="I1" s="979"/>
      <c r="J1" s="979"/>
      <c r="K1" s="979"/>
    </row>
    <row r="2" spans="1:11" ht="27" customHeight="1" x14ac:dyDescent="0.35">
      <c r="A2" s="1318" t="s">
        <v>375</v>
      </c>
      <c r="B2" s="1318"/>
      <c r="C2" s="1318"/>
      <c r="D2" s="1318"/>
      <c r="E2" s="1318"/>
      <c r="F2" s="1318"/>
      <c r="G2" s="1318"/>
      <c r="H2" s="979"/>
      <c r="I2" s="979"/>
      <c r="J2" s="979"/>
      <c r="K2" s="979"/>
    </row>
    <row r="3" spans="1:11" ht="13.5" customHeight="1" x14ac:dyDescent="0.35">
      <c r="A3" s="1355" t="s">
        <v>376</v>
      </c>
      <c r="B3" s="1356" t="s">
        <v>479</v>
      </c>
      <c r="C3" s="1356" t="s">
        <v>478</v>
      </c>
      <c r="D3" s="1356" t="s">
        <v>276</v>
      </c>
      <c r="E3" s="1356" t="s">
        <v>477</v>
      </c>
      <c r="F3" s="1356" t="s">
        <v>469</v>
      </c>
      <c r="G3" s="1356" t="s">
        <v>277</v>
      </c>
    </row>
    <row r="4" spans="1:11" ht="13.5" customHeight="1" x14ac:dyDescent="0.35">
      <c r="A4" s="1355"/>
      <c r="B4" s="1356"/>
      <c r="C4" s="1356"/>
      <c r="D4" s="1356"/>
      <c r="E4" s="1356"/>
      <c r="F4" s="1356"/>
      <c r="G4" s="1356"/>
    </row>
    <row r="5" spans="1:11" ht="13.5" customHeight="1" x14ac:dyDescent="0.35">
      <c r="A5" s="1355"/>
      <c r="B5" s="1356"/>
      <c r="C5" s="1356"/>
      <c r="D5" s="1356"/>
      <c r="E5" s="1356"/>
      <c r="F5" s="1356"/>
      <c r="G5" s="1356"/>
    </row>
    <row r="6" spans="1:11" ht="13.5" customHeight="1" x14ac:dyDescent="0.35">
      <c r="A6" s="1355"/>
      <c r="B6" s="1356"/>
      <c r="C6" s="1356"/>
      <c r="D6" s="1356"/>
      <c r="E6" s="1356"/>
      <c r="F6" s="1356"/>
      <c r="G6" s="1356"/>
    </row>
    <row r="7" spans="1:11" s="4" customFormat="1" ht="27" customHeight="1" x14ac:dyDescent="0.3">
      <c r="A7" s="984" t="s">
        <v>249</v>
      </c>
      <c r="B7" s="986"/>
      <c r="C7" s="986"/>
      <c r="D7" s="986"/>
      <c r="E7" s="987"/>
      <c r="F7" s="986"/>
      <c r="G7" s="986"/>
      <c r="I7" s="8"/>
      <c r="J7" s="1159"/>
      <c r="K7" s="30"/>
    </row>
    <row r="8" spans="1:11" s="4" customFormat="1" ht="13.5" customHeight="1" x14ac:dyDescent="0.3">
      <c r="A8" s="1013" t="s">
        <v>199</v>
      </c>
      <c r="B8" s="988">
        <v>54352</v>
      </c>
      <c r="C8" s="989">
        <v>44701331</v>
      </c>
      <c r="D8" s="990">
        <v>3182238709</v>
      </c>
      <c r="E8" s="991">
        <v>822</v>
      </c>
      <c r="F8" s="988">
        <v>58549</v>
      </c>
      <c r="G8" s="992">
        <v>71.19</v>
      </c>
      <c r="I8" s="9"/>
      <c r="J8" s="10"/>
      <c r="K8" s="30"/>
    </row>
    <row r="9" spans="1:11" s="4" customFormat="1" ht="13.5" customHeight="1" x14ac:dyDescent="0.3">
      <c r="A9" s="1014" t="s">
        <v>200</v>
      </c>
      <c r="B9" s="995">
        <v>1717</v>
      </c>
      <c r="C9" s="996">
        <v>1469929</v>
      </c>
      <c r="D9" s="997">
        <v>100544164</v>
      </c>
      <c r="E9" s="998">
        <v>856</v>
      </c>
      <c r="F9" s="995">
        <v>58558</v>
      </c>
      <c r="G9" s="999">
        <v>68.400000000000006</v>
      </c>
      <c r="I9" s="9"/>
      <c r="J9" s="10"/>
      <c r="K9" s="30"/>
    </row>
    <row r="10" spans="1:11" s="4" customFormat="1" ht="13.5" customHeight="1" x14ac:dyDescent="0.3">
      <c r="A10" s="1000" t="s">
        <v>87</v>
      </c>
      <c r="B10" s="988"/>
      <c r="C10" s="989"/>
      <c r="D10" s="990"/>
      <c r="E10" s="991"/>
      <c r="F10" s="988"/>
      <c r="G10" s="992"/>
      <c r="I10" s="1159"/>
      <c r="J10" s="10"/>
      <c r="K10" s="30"/>
    </row>
    <row r="11" spans="1:11" s="4" customFormat="1" ht="13.5" customHeight="1" x14ac:dyDescent="0.3">
      <c r="A11" s="1014" t="s">
        <v>199</v>
      </c>
      <c r="B11" s="988">
        <v>3299</v>
      </c>
      <c r="C11" s="989">
        <v>764030</v>
      </c>
      <c r="D11" s="990">
        <v>137250966</v>
      </c>
      <c r="E11" s="991">
        <v>232</v>
      </c>
      <c r="F11" s="988">
        <v>41604</v>
      </c>
      <c r="G11" s="992">
        <v>179.64</v>
      </c>
      <c r="I11" s="9"/>
      <c r="J11" s="10"/>
      <c r="K11" s="30"/>
    </row>
    <row r="12" spans="1:11" s="4" customFormat="1" ht="13.5" customHeight="1" x14ac:dyDescent="0.3">
      <c r="A12" s="1015" t="s">
        <v>200</v>
      </c>
      <c r="B12" s="995">
        <v>80</v>
      </c>
      <c r="C12" s="996">
        <v>22024</v>
      </c>
      <c r="D12" s="997">
        <v>4127048</v>
      </c>
      <c r="E12" s="998">
        <v>275</v>
      </c>
      <c r="F12" s="995">
        <v>51588</v>
      </c>
      <c r="G12" s="999">
        <v>187.39</v>
      </c>
      <c r="I12" s="9"/>
      <c r="J12" s="10"/>
      <c r="K12" s="30"/>
    </row>
    <row r="13" spans="1:11" s="4" customFormat="1" ht="13.5" customHeight="1" x14ac:dyDescent="0.3">
      <c r="A13" s="985" t="s">
        <v>63</v>
      </c>
      <c r="B13" s="988"/>
      <c r="C13" s="989"/>
      <c r="D13" s="990"/>
      <c r="E13" s="991"/>
      <c r="F13" s="988"/>
      <c r="G13" s="992"/>
      <c r="I13" s="1159"/>
      <c r="J13" s="11"/>
      <c r="K13" s="30"/>
    </row>
    <row r="14" spans="1:11" s="4" customFormat="1" ht="13.5" customHeight="1" x14ac:dyDescent="0.3">
      <c r="A14" s="1013" t="s">
        <v>199</v>
      </c>
      <c r="B14" s="988">
        <v>6120</v>
      </c>
      <c r="C14" s="989">
        <v>7217609</v>
      </c>
      <c r="D14" s="990">
        <v>441791786</v>
      </c>
      <c r="E14" s="991">
        <v>1179</v>
      </c>
      <c r="F14" s="988">
        <v>72188</v>
      </c>
      <c r="G14" s="992">
        <v>61.21</v>
      </c>
      <c r="I14" s="9"/>
      <c r="J14" s="10"/>
      <c r="K14" s="30"/>
    </row>
    <row r="15" spans="1:11" s="4" customFormat="1" ht="13.5" customHeight="1" x14ac:dyDescent="0.3">
      <c r="A15" s="1014" t="s">
        <v>200</v>
      </c>
      <c r="B15" s="995">
        <v>115</v>
      </c>
      <c r="C15" s="996">
        <v>155913</v>
      </c>
      <c r="D15" s="997">
        <v>7977728</v>
      </c>
      <c r="E15" s="998">
        <v>1356</v>
      </c>
      <c r="F15" s="995">
        <v>69372</v>
      </c>
      <c r="G15" s="999">
        <v>51.17</v>
      </c>
      <c r="I15" s="9"/>
      <c r="J15" s="10"/>
      <c r="K15" s="30"/>
    </row>
    <row r="16" spans="1:11" s="4" customFormat="1" ht="13.5" customHeight="1" x14ac:dyDescent="0.3">
      <c r="A16" s="1000" t="s">
        <v>88</v>
      </c>
      <c r="B16" s="988"/>
      <c r="C16" s="989"/>
      <c r="D16" s="990"/>
      <c r="E16" s="991"/>
      <c r="F16" s="988"/>
      <c r="G16" s="992"/>
      <c r="I16" s="1159"/>
      <c r="J16" s="11"/>
      <c r="K16" s="30"/>
    </row>
    <row r="17" spans="1:11" s="4" customFormat="1" ht="13.5" customHeight="1" x14ac:dyDescent="0.3">
      <c r="A17" s="1014" t="s">
        <v>199</v>
      </c>
      <c r="B17" s="988">
        <v>4627</v>
      </c>
      <c r="C17" s="989">
        <v>3192730</v>
      </c>
      <c r="D17" s="990">
        <v>249083739</v>
      </c>
      <c r="E17" s="991">
        <v>690</v>
      </c>
      <c r="F17" s="988">
        <v>53833</v>
      </c>
      <c r="G17" s="992">
        <v>78.02</v>
      </c>
      <c r="I17" s="9"/>
      <c r="J17" s="10"/>
      <c r="K17" s="30"/>
    </row>
    <row r="18" spans="1:11" s="4" customFormat="1" ht="13.5" customHeight="1" x14ac:dyDescent="0.3">
      <c r="A18" s="1015" t="s">
        <v>200</v>
      </c>
      <c r="B18" s="995">
        <v>123</v>
      </c>
      <c r="C18" s="996">
        <v>108717</v>
      </c>
      <c r="D18" s="997">
        <v>8962337</v>
      </c>
      <c r="E18" s="998">
        <v>884</v>
      </c>
      <c r="F18" s="995">
        <v>72865</v>
      </c>
      <c r="G18" s="999">
        <v>82.44</v>
      </c>
      <c r="I18" s="9"/>
      <c r="J18" s="10"/>
      <c r="K18" s="30"/>
    </row>
    <row r="19" spans="1:11" s="4" customFormat="1" ht="13.5" customHeight="1" x14ac:dyDescent="0.3">
      <c r="A19" s="985" t="s">
        <v>64</v>
      </c>
      <c r="B19" s="988"/>
      <c r="C19" s="989"/>
      <c r="D19" s="990"/>
      <c r="E19" s="991"/>
      <c r="F19" s="988"/>
      <c r="G19" s="992"/>
      <c r="I19" s="1159"/>
      <c r="J19" s="11"/>
      <c r="K19" s="30"/>
    </row>
    <row r="20" spans="1:11" s="4" customFormat="1" ht="13.5" customHeight="1" x14ac:dyDescent="0.3">
      <c r="A20" s="1013" t="s">
        <v>199</v>
      </c>
      <c r="B20" s="988">
        <v>3780</v>
      </c>
      <c r="C20" s="989">
        <v>5120251</v>
      </c>
      <c r="D20" s="990">
        <v>217852410</v>
      </c>
      <c r="E20" s="991">
        <v>1355</v>
      </c>
      <c r="F20" s="988">
        <v>57633</v>
      </c>
      <c r="G20" s="992">
        <v>42.55</v>
      </c>
      <c r="I20" s="9"/>
      <c r="J20" s="10"/>
      <c r="K20" s="30"/>
    </row>
    <row r="21" spans="1:11" s="4" customFormat="1" ht="13.5" customHeight="1" x14ac:dyDescent="0.3">
      <c r="A21" s="1014" t="s">
        <v>200</v>
      </c>
      <c r="B21" s="995">
        <v>170</v>
      </c>
      <c r="C21" s="996">
        <v>239006</v>
      </c>
      <c r="D21" s="997">
        <v>9705450</v>
      </c>
      <c r="E21" s="998">
        <v>1406</v>
      </c>
      <c r="F21" s="995">
        <v>57091</v>
      </c>
      <c r="G21" s="999">
        <v>40.61</v>
      </c>
      <c r="I21" s="9"/>
      <c r="J21" s="10"/>
      <c r="K21" s="30"/>
    </row>
    <row r="22" spans="1:11" s="4" customFormat="1" ht="13.5" customHeight="1" x14ac:dyDescent="0.3">
      <c r="A22" s="1000" t="s">
        <v>65</v>
      </c>
      <c r="B22" s="988"/>
      <c r="C22" s="989"/>
      <c r="D22" s="990"/>
      <c r="E22" s="991"/>
      <c r="F22" s="988"/>
      <c r="G22" s="992"/>
      <c r="I22" s="1159"/>
      <c r="J22" s="11"/>
      <c r="K22" s="30"/>
    </row>
    <row r="23" spans="1:11" s="4" customFormat="1" ht="13.5" customHeight="1" x14ac:dyDescent="0.3">
      <c r="A23" s="1014" t="s">
        <v>199</v>
      </c>
      <c r="B23" s="988">
        <v>11399</v>
      </c>
      <c r="C23" s="989">
        <v>11098893</v>
      </c>
      <c r="D23" s="990">
        <v>615711455</v>
      </c>
      <c r="E23" s="991">
        <v>974</v>
      </c>
      <c r="F23" s="988">
        <v>54015</v>
      </c>
      <c r="G23" s="992">
        <v>55.48</v>
      </c>
      <c r="I23" s="9"/>
      <c r="J23" s="10"/>
      <c r="K23" s="30"/>
    </row>
    <row r="24" spans="1:11" s="4" customFormat="1" ht="13.5" customHeight="1" x14ac:dyDescent="0.3">
      <c r="A24" s="1015" t="s">
        <v>200</v>
      </c>
      <c r="B24" s="995">
        <v>596</v>
      </c>
      <c r="C24" s="996">
        <v>555448</v>
      </c>
      <c r="D24" s="997">
        <v>32629300</v>
      </c>
      <c r="E24" s="998">
        <v>932</v>
      </c>
      <c r="F24" s="995">
        <v>54747</v>
      </c>
      <c r="G24" s="999">
        <v>58.74</v>
      </c>
      <c r="I24" s="9"/>
      <c r="J24" s="10"/>
      <c r="K24" s="30"/>
    </row>
    <row r="25" spans="1:11" s="4" customFormat="1" ht="13.5" customHeight="1" x14ac:dyDescent="0.3">
      <c r="A25" s="985" t="s">
        <v>89</v>
      </c>
      <c r="B25" s="988"/>
      <c r="C25" s="989"/>
      <c r="D25" s="990"/>
      <c r="E25" s="991"/>
      <c r="F25" s="988"/>
      <c r="G25" s="992"/>
      <c r="I25" s="1159"/>
      <c r="J25" s="11"/>
      <c r="K25" s="30"/>
    </row>
    <row r="26" spans="1:11" s="4" customFormat="1" ht="13.5" customHeight="1" x14ac:dyDescent="0.3">
      <c r="A26" s="1013" t="s">
        <v>199</v>
      </c>
      <c r="B26" s="988">
        <v>4170</v>
      </c>
      <c r="C26" s="989">
        <v>4795830</v>
      </c>
      <c r="D26" s="990">
        <v>241020814</v>
      </c>
      <c r="E26" s="991">
        <v>1150</v>
      </c>
      <c r="F26" s="988">
        <v>57799</v>
      </c>
      <c r="G26" s="992">
        <v>50.26</v>
      </c>
      <c r="I26" s="9"/>
      <c r="J26" s="10"/>
      <c r="K26" s="30"/>
    </row>
    <row r="27" spans="1:11" s="4" customFormat="1" ht="13.5" customHeight="1" x14ac:dyDescent="0.3">
      <c r="A27" s="1014" t="s">
        <v>200</v>
      </c>
      <c r="B27" s="995">
        <v>285</v>
      </c>
      <c r="C27" s="996">
        <v>341975</v>
      </c>
      <c r="D27" s="997">
        <v>17211425</v>
      </c>
      <c r="E27" s="998">
        <v>1200</v>
      </c>
      <c r="F27" s="995">
        <v>60391</v>
      </c>
      <c r="G27" s="999">
        <v>50.33</v>
      </c>
      <c r="I27" s="9"/>
      <c r="J27" s="10"/>
      <c r="K27" s="30"/>
    </row>
    <row r="28" spans="1:11" s="4" customFormat="1" ht="13.5" customHeight="1" x14ac:dyDescent="0.3">
      <c r="A28" s="1002" t="s">
        <v>90</v>
      </c>
      <c r="B28" s="973"/>
      <c r="C28" s="965"/>
      <c r="D28" s="972"/>
      <c r="E28" s="1003"/>
      <c r="F28" s="1004"/>
      <c r="G28" s="1005"/>
      <c r="I28" s="1358"/>
      <c r="J28" s="1358"/>
      <c r="K28" s="30"/>
    </row>
    <row r="29" spans="1:11" s="4" customFormat="1" ht="13.5" customHeight="1" x14ac:dyDescent="0.3">
      <c r="A29" s="1014" t="s">
        <v>199</v>
      </c>
      <c r="B29" s="988">
        <v>1543</v>
      </c>
      <c r="C29" s="989">
        <v>1056050</v>
      </c>
      <c r="D29" s="990">
        <v>134099751</v>
      </c>
      <c r="E29" s="991">
        <v>684</v>
      </c>
      <c r="F29" s="988">
        <v>86908</v>
      </c>
      <c r="G29" s="992">
        <v>126.98</v>
      </c>
      <c r="I29" s="9"/>
      <c r="J29" s="10"/>
      <c r="K29" s="30"/>
    </row>
    <row r="30" spans="1:11" s="4" customFormat="1" ht="13.5" customHeight="1" x14ac:dyDescent="0.3">
      <c r="A30" s="1015" t="s">
        <v>200</v>
      </c>
      <c r="B30" s="995">
        <v>13</v>
      </c>
      <c r="C30" s="996">
        <v>10725</v>
      </c>
      <c r="D30" s="997">
        <v>1318097</v>
      </c>
      <c r="E30" s="998">
        <v>825</v>
      </c>
      <c r="F30" s="995">
        <v>101392</v>
      </c>
      <c r="G30" s="999">
        <v>122.9</v>
      </c>
      <c r="I30" s="9"/>
      <c r="J30" s="10"/>
      <c r="K30" s="30"/>
    </row>
    <row r="31" spans="1:11" s="4" customFormat="1" ht="13.5" customHeight="1" x14ac:dyDescent="0.3">
      <c r="A31" s="985" t="s">
        <v>91</v>
      </c>
      <c r="B31" s="988"/>
      <c r="C31" s="989"/>
      <c r="D31" s="990"/>
      <c r="E31" s="991"/>
      <c r="F31" s="988"/>
      <c r="G31" s="992"/>
      <c r="I31" s="1159"/>
      <c r="J31" s="11"/>
      <c r="K31" s="30"/>
    </row>
    <row r="32" spans="1:11" s="4" customFormat="1" ht="13.5" customHeight="1" x14ac:dyDescent="0.3">
      <c r="A32" s="1013" t="s">
        <v>199</v>
      </c>
      <c r="B32" s="988">
        <v>2773</v>
      </c>
      <c r="C32" s="989">
        <v>2152860</v>
      </c>
      <c r="D32" s="990">
        <v>193952301</v>
      </c>
      <c r="E32" s="991">
        <v>776</v>
      </c>
      <c r="F32" s="988">
        <v>69943</v>
      </c>
      <c r="G32" s="992">
        <v>90.09</v>
      </c>
      <c r="I32" s="9"/>
      <c r="J32" s="10"/>
      <c r="K32" s="30"/>
    </row>
    <row r="33" spans="1:11" s="4" customFormat="1" ht="13.5" customHeight="1" x14ac:dyDescent="0.3">
      <c r="A33" s="1014" t="s">
        <v>200</v>
      </c>
      <c r="B33" s="995">
        <v>32</v>
      </c>
      <c r="C33" s="996">
        <v>28404</v>
      </c>
      <c r="D33" s="997">
        <v>2261258</v>
      </c>
      <c r="E33" s="998">
        <v>888</v>
      </c>
      <c r="F33" s="995">
        <v>70664</v>
      </c>
      <c r="G33" s="999">
        <v>79.61</v>
      </c>
      <c r="I33" s="9"/>
      <c r="J33" s="10"/>
      <c r="K33" s="30"/>
    </row>
    <row r="34" spans="1:11" s="4" customFormat="1" ht="13.5" customHeight="1" x14ac:dyDescent="0.3">
      <c r="A34" s="1000" t="s">
        <v>92</v>
      </c>
      <c r="B34" s="988"/>
      <c r="C34" s="989"/>
      <c r="D34" s="990"/>
      <c r="E34" s="991"/>
      <c r="F34" s="988"/>
      <c r="G34" s="992"/>
      <c r="I34" s="1159"/>
      <c r="J34" s="12"/>
      <c r="K34" s="30"/>
    </row>
    <row r="35" spans="1:11" s="4" customFormat="1" ht="13.5" customHeight="1" x14ac:dyDescent="0.3">
      <c r="A35" s="1014" t="s">
        <v>199</v>
      </c>
      <c r="B35" s="988">
        <v>1195</v>
      </c>
      <c r="C35" s="989">
        <v>1430421</v>
      </c>
      <c r="D35" s="990">
        <v>115291571</v>
      </c>
      <c r="E35" s="991">
        <v>1197</v>
      </c>
      <c r="F35" s="988">
        <v>96478</v>
      </c>
      <c r="G35" s="992">
        <v>80.599999999999994</v>
      </c>
      <c r="I35" s="9"/>
      <c r="J35" s="10"/>
      <c r="K35" s="30"/>
    </row>
    <row r="36" spans="1:11" s="4" customFormat="1" ht="13.5" customHeight="1" x14ac:dyDescent="0.3">
      <c r="A36" s="1015" t="s">
        <v>200</v>
      </c>
      <c r="B36" s="995">
        <v>67</v>
      </c>
      <c r="C36" s="996">
        <v>74675</v>
      </c>
      <c r="D36" s="997">
        <v>6195078</v>
      </c>
      <c r="E36" s="998">
        <v>1115</v>
      </c>
      <c r="F36" s="995">
        <v>92464</v>
      </c>
      <c r="G36" s="999">
        <v>82.96</v>
      </c>
      <c r="I36" s="9"/>
      <c r="J36" s="10"/>
      <c r="K36" s="30"/>
    </row>
    <row r="37" spans="1:11" s="4" customFormat="1" ht="27" customHeight="1" x14ac:dyDescent="0.3">
      <c r="A37" s="984" t="s">
        <v>93</v>
      </c>
      <c r="B37" s="988"/>
      <c r="C37" s="989"/>
      <c r="D37" s="990"/>
      <c r="E37" s="991"/>
      <c r="F37" s="988"/>
      <c r="G37" s="992"/>
      <c r="I37" s="8"/>
      <c r="J37" s="11"/>
      <c r="K37" s="30"/>
    </row>
    <row r="38" spans="1:11" s="4" customFormat="1" ht="13.5" customHeight="1" x14ac:dyDescent="0.3">
      <c r="A38" s="1013" t="s">
        <v>199</v>
      </c>
      <c r="B38" s="988">
        <v>1136</v>
      </c>
      <c r="C38" s="989">
        <v>949665</v>
      </c>
      <c r="D38" s="990">
        <v>87745406</v>
      </c>
      <c r="E38" s="991">
        <v>836</v>
      </c>
      <c r="F38" s="988">
        <v>77241</v>
      </c>
      <c r="G38" s="992">
        <v>92.4</v>
      </c>
      <c r="I38" s="9"/>
      <c r="J38" s="10"/>
      <c r="K38" s="30"/>
    </row>
    <row r="39" spans="1:11" s="4" customFormat="1" ht="13.5" customHeight="1" x14ac:dyDescent="0.3">
      <c r="A39" s="1014" t="s">
        <v>200</v>
      </c>
      <c r="B39" s="995">
        <v>25</v>
      </c>
      <c r="C39" s="996">
        <v>20176</v>
      </c>
      <c r="D39" s="997">
        <v>1972043</v>
      </c>
      <c r="E39" s="998">
        <v>807</v>
      </c>
      <c r="F39" s="995">
        <v>78882</v>
      </c>
      <c r="G39" s="999">
        <v>97.74</v>
      </c>
      <c r="I39" s="9"/>
      <c r="J39" s="10"/>
      <c r="K39" s="30"/>
    </row>
    <row r="40" spans="1:11" s="4" customFormat="1" ht="13.5" customHeight="1" x14ac:dyDescent="0.3">
      <c r="A40" s="1006" t="s">
        <v>94</v>
      </c>
      <c r="B40" s="988"/>
      <c r="C40" s="989"/>
      <c r="D40" s="990"/>
      <c r="E40" s="991"/>
      <c r="F40" s="988"/>
      <c r="G40" s="992"/>
      <c r="I40" s="8"/>
      <c r="J40" s="11"/>
      <c r="K40" s="30"/>
    </row>
    <row r="41" spans="1:11" s="4" customFormat="1" ht="13.5" customHeight="1" x14ac:dyDescent="0.3">
      <c r="A41" s="1014" t="s">
        <v>199</v>
      </c>
      <c r="B41" s="988">
        <v>3785</v>
      </c>
      <c r="C41" s="989">
        <v>1914213</v>
      </c>
      <c r="D41" s="990">
        <v>562617035</v>
      </c>
      <c r="E41" s="991">
        <v>506</v>
      </c>
      <c r="F41" s="988">
        <v>148644</v>
      </c>
      <c r="G41" s="992">
        <v>293.92</v>
      </c>
      <c r="I41" s="9"/>
      <c r="J41" s="10"/>
      <c r="K41" s="30"/>
    </row>
    <row r="42" spans="1:11" s="4" customFormat="1" ht="13.5" customHeight="1" x14ac:dyDescent="0.3">
      <c r="A42" s="1015" t="s">
        <v>200</v>
      </c>
      <c r="B42" s="995">
        <v>59</v>
      </c>
      <c r="C42" s="996">
        <v>41490</v>
      </c>
      <c r="D42" s="997">
        <v>6468619</v>
      </c>
      <c r="E42" s="998">
        <v>703</v>
      </c>
      <c r="F42" s="995">
        <v>109638</v>
      </c>
      <c r="G42" s="999">
        <v>155.91</v>
      </c>
      <c r="I42" s="9"/>
      <c r="J42" s="10"/>
      <c r="K42" s="30"/>
    </row>
    <row r="43" spans="1:11" s="4" customFormat="1" ht="13.5" customHeight="1" x14ac:dyDescent="0.3">
      <c r="A43" s="985" t="s">
        <v>95</v>
      </c>
      <c r="B43" s="988"/>
      <c r="C43" s="989"/>
      <c r="D43" s="990"/>
      <c r="E43" s="991"/>
      <c r="F43" s="988"/>
      <c r="G43" s="992"/>
      <c r="I43" s="1159"/>
      <c r="J43" s="11"/>
      <c r="K43" s="30"/>
    </row>
    <row r="44" spans="1:11" s="4" customFormat="1" ht="13.5" customHeight="1" x14ac:dyDescent="0.3">
      <c r="A44" s="1013" t="s">
        <v>199</v>
      </c>
      <c r="B44" s="988">
        <v>7120</v>
      </c>
      <c r="C44" s="989">
        <v>6188026</v>
      </c>
      <c r="D44" s="990">
        <v>442162939</v>
      </c>
      <c r="E44" s="991">
        <v>869</v>
      </c>
      <c r="F44" s="988">
        <v>62102</v>
      </c>
      <c r="G44" s="992">
        <v>71.45</v>
      </c>
      <c r="I44" s="9"/>
      <c r="J44" s="10"/>
      <c r="K44" s="30"/>
    </row>
    <row r="45" spans="1:11" s="4" customFormat="1" ht="13.5" customHeight="1" x14ac:dyDescent="0.3">
      <c r="A45" s="1014" t="s">
        <v>200</v>
      </c>
      <c r="B45" s="995">
        <v>454</v>
      </c>
      <c r="C45" s="996">
        <v>428833</v>
      </c>
      <c r="D45" s="997">
        <v>29469267</v>
      </c>
      <c r="E45" s="998">
        <v>945</v>
      </c>
      <c r="F45" s="995">
        <v>64910</v>
      </c>
      <c r="G45" s="999">
        <v>68.72</v>
      </c>
      <c r="I45" s="9"/>
      <c r="J45" s="10"/>
      <c r="K45" s="30"/>
    </row>
    <row r="46" spans="1:11" s="4" customFormat="1" ht="27" customHeight="1" x14ac:dyDescent="0.3">
      <c r="A46" s="1006" t="s">
        <v>243</v>
      </c>
      <c r="B46" s="988"/>
      <c r="C46" s="989"/>
      <c r="D46" s="990"/>
      <c r="E46" s="991"/>
      <c r="F46" s="988"/>
      <c r="G46" s="992"/>
      <c r="I46" s="8"/>
      <c r="J46" s="12"/>
      <c r="K46" s="30"/>
    </row>
    <row r="47" spans="1:11" s="4" customFormat="1" ht="13.5" customHeight="1" x14ac:dyDescent="0.3">
      <c r="A47" s="1014" t="s">
        <v>199</v>
      </c>
      <c r="B47" s="988">
        <v>1108</v>
      </c>
      <c r="C47" s="989">
        <v>292282</v>
      </c>
      <c r="D47" s="990">
        <v>89347053</v>
      </c>
      <c r="E47" s="991">
        <v>264</v>
      </c>
      <c r="F47" s="988">
        <v>80638</v>
      </c>
      <c r="G47" s="992">
        <v>305.69</v>
      </c>
      <c r="I47" s="9"/>
      <c r="J47" s="10"/>
      <c r="K47" s="30"/>
    </row>
    <row r="48" spans="1:11" s="4" customFormat="1" ht="13.5" customHeight="1" x14ac:dyDescent="0.3">
      <c r="A48" s="1015" t="s">
        <v>200</v>
      </c>
      <c r="B48" s="995">
        <v>107</v>
      </c>
      <c r="C48" s="996">
        <v>31420</v>
      </c>
      <c r="D48" s="997">
        <v>9078131</v>
      </c>
      <c r="E48" s="998">
        <v>294</v>
      </c>
      <c r="F48" s="995">
        <v>84842</v>
      </c>
      <c r="G48" s="999">
        <v>288.93</v>
      </c>
      <c r="I48" s="9"/>
      <c r="J48" s="10"/>
      <c r="K48" s="30"/>
    </row>
    <row r="49" spans="1:11" ht="13.5" customHeight="1" x14ac:dyDescent="0.35">
      <c r="A49" s="984" t="s">
        <v>196</v>
      </c>
      <c r="B49" s="988"/>
      <c r="C49" s="989"/>
      <c r="D49" s="990"/>
      <c r="E49" s="991"/>
      <c r="F49" s="988"/>
      <c r="G49" s="992"/>
      <c r="I49" s="1160"/>
      <c r="J49" s="1001"/>
    </row>
    <row r="50" spans="1:11" s="4" customFormat="1" ht="13.5" customHeight="1" x14ac:dyDescent="0.3">
      <c r="A50" s="1013" t="s">
        <v>199</v>
      </c>
      <c r="B50" s="988">
        <v>1632</v>
      </c>
      <c r="C50" s="989">
        <v>1394800</v>
      </c>
      <c r="D50" s="990">
        <v>110885504</v>
      </c>
      <c r="E50" s="991">
        <v>855</v>
      </c>
      <c r="F50" s="988">
        <v>67945</v>
      </c>
      <c r="G50" s="992">
        <v>79.5</v>
      </c>
      <c r="I50" s="9"/>
      <c r="J50" s="10"/>
      <c r="K50" s="30"/>
    </row>
    <row r="51" spans="1:11" s="4" customFormat="1" ht="13.5" customHeight="1" x14ac:dyDescent="0.3">
      <c r="A51" s="1014" t="s">
        <v>200</v>
      </c>
      <c r="B51" s="995">
        <v>46</v>
      </c>
      <c r="C51" s="996">
        <v>40646</v>
      </c>
      <c r="D51" s="997">
        <v>3326830</v>
      </c>
      <c r="E51" s="998">
        <v>884</v>
      </c>
      <c r="F51" s="995">
        <v>72322</v>
      </c>
      <c r="G51" s="999">
        <v>81.849999999999994</v>
      </c>
      <c r="I51" s="9"/>
      <c r="J51" s="10"/>
      <c r="K51" s="30"/>
    </row>
    <row r="52" spans="1:11" s="4" customFormat="1" ht="13.5" customHeight="1" x14ac:dyDescent="0.3">
      <c r="A52" s="1000" t="s">
        <v>138</v>
      </c>
      <c r="B52" s="988"/>
      <c r="C52" s="989"/>
      <c r="D52" s="990"/>
      <c r="E52" s="991"/>
      <c r="F52" s="988"/>
      <c r="G52" s="992"/>
      <c r="I52" s="9"/>
      <c r="J52" s="10"/>
      <c r="K52" s="30"/>
    </row>
    <row r="53" spans="1:11" s="4" customFormat="1" ht="13.5" customHeight="1" x14ac:dyDescent="0.3">
      <c r="A53" s="1013" t="s">
        <v>199</v>
      </c>
      <c r="B53" s="988">
        <v>269</v>
      </c>
      <c r="C53" s="989">
        <v>141437</v>
      </c>
      <c r="D53" s="990">
        <v>16657466</v>
      </c>
      <c r="E53" s="991">
        <v>526</v>
      </c>
      <c r="F53" s="988">
        <v>61924</v>
      </c>
      <c r="G53" s="992">
        <v>117.77</v>
      </c>
      <c r="I53" s="9"/>
      <c r="J53" s="10"/>
      <c r="K53" s="30"/>
    </row>
    <row r="54" spans="1:11" s="4" customFormat="1" ht="13.5" customHeight="1" x14ac:dyDescent="0.3">
      <c r="A54" s="1014" t="s">
        <v>200</v>
      </c>
      <c r="B54" s="995">
        <v>7</v>
      </c>
      <c r="C54" s="996">
        <v>3236</v>
      </c>
      <c r="D54" s="997">
        <v>355670</v>
      </c>
      <c r="E54" s="998">
        <v>462</v>
      </c>
      <c r="F54" s="995">
        <v>50810</v>
      </c>
      <c r="G54" s="999">
        <v>109.91</v>
      </c>
      <c r="I54" s="9"/>
      <c r="J54" s="10"/>
      <c r="K54" s="30"/>
    </row>
    <row r="55" spans="1:11" s="4" customFormat="1" ht="13.5" customHeight="1" x14ac:dyDescent="0.3">
      <c r="A55" s="1000" t="s">
        <v>97</v>
      </c>
      <c r="B55" s="988"/>
      <c r="C55" s="989"/>
      <c r="D55" s="990"/>
      <c r="E55" s="991"/>
      <c r="F55" s="988"/>
      <c r="G55" s="992"/>
      <c r="I55" s="1159"/>
      <c r="J55" s="11"/>
      <c r="K55" s="30"/>
    </row>
    <row r="56" spans="1:11" s="4" customFormat="1" ht="13.5" customHeight="1" x14ac:dyDescent="0.3">
      <c r="A56" s="1014" t="s">
        <v>199</v>
      </c>
      <c r="B56" s="988">
        <v>2532</v>
      </c>
      <c r="C56" s="989">
        <v>1588868</v>
      </c>
      <c r="D56" s="990">
        <v>115761427</v>
      </c>
      <c r="E56" s="991">
        <v>628</v>
      </c>
      <c r="F56" s="988">
        <v>45719</v>
      </c>
      <c r="G56" s="992">
        <v>72.86</v>
      </c>
      <c r="I56" s="9"/>
      <c r="J56" s="10"/>
      <c r="K56" s="30"/>
    </row>
    <row r="57" spans="1:11" s="4" customFormat="1" ht="13.5" customHeight="1" x14ac:dyDescent="0.3">
      <c r="A57" s="1015" t="s">
        <v>200</v>
      </c>
      <c r="B57" s="995">
        <v>54</v>
      </c>
      <c r="C57" s="996">
        <v>52379</v>
      </c>
      <c r="D57" s="997">
        <v>3677477</v>
      </c>
      <c r="E57" s="998">
        <v>970</v>
      </c>
      <c r="F57" s="995">
        <v>68101</v>
      </c>
      <c r="G57" s="999">
        <v>70.209999999999994</v>
      </c>
      <c r="I57" s="9"/>
      <c r="J57" s="10"/>
      <c r="K57" s="30"/>
    </row>
    <row r="58" spans="1:11" s="4" customFormat="1" ht="13.5" customHeight="1" x14ac:dyDescent="0.3">
      <c r="A58" s="1000" t="s">
        <v>66</v>
      </c>
      <c r="B58" s="988"/>
      <c r="C58" s="989"/>
      <c r="D58" s="990"/>
      <c r="E58" s="991"/>
      <c r="F58" s="988"/>
      <c r="G58" s="992"/>
      <c r="I58" s="1159"/>
      <c r="J58" s="11"/>
      <c r="K58" s="30"/>
    </row>
    <row r="59" spans="1:11" s="4" customFormat="1" ht="13.5" customHeight="1" x14ac:dyDescent="0.3">
      <c r="A59" s="1014" t="s">
        <v>199</v>
      </c>
      <c r="B59" s="988">
        <v>7147</v>
      </c>
      <c r="C59" s="989">
        <v>6812972</v>
      </c>
      <c r="D59" s="990">
        <v>393755587</v>
      </c>
      <c r="E59" s="991">
        <v>953</v>
      </c>
      <c r="F59" s="988">
        <v>55094</v>
      </c>
      <c r="G59" s="992">
        <v>57.79</v>
      </c>
      <c r="I59" s="9"/>
      <c r="J59" s="10"/>
      <c r="K59" s="30"/>
    </row>
    <row r="60" spans="1:11" s="4" customFormat="1" ht="13.5" customHeight="1" x14ac:dyDescent="0.3">
      <c r="A60" s="1015" t="s">
        <v>200</v>
      </c>
      <c r="B60" s="995">
        <v>230</v>
      </c>
      <c r="C60" s="996">
        <v>266800</v>
      </c>
      <c r="D60" s="997">
        <v>14642591</v>
      </c>
      <c r="E60" s="998">
        <v>1160</v>
      </c>
      <c r="F60" s="995">
        <v>63663</v>
      </c>
      <c r="G60" s="999">
        <v>54.88</v>
      </c>
      <c r="I60" s="9"/>
      <c r="J60" s="10"/>
      <c r="K60" s="30"/>
    </row>
    <row r="61" spans="1:11" s="4" customFormat="1" ht="13.5" customHeight="1" x14ac:dyDescent="0.3">
      <c r="A61" s="1002" t="s">
        <v>99</v>
      </c>
      <c r="B61" s="988"/>
      <c r="C61" s="989"/>
      <c r="D61" s="990"/>
      <c r="E61" s="991"/>
      <c r="F61" s="988"/>
      <c r="G61" s="992"/>
      <c r="I61" s="1358"/>
      <c r="J61" s="1358"/>
      <c r="K61" s="30"/>
    </row>
    <row r="62" spans="1:11" s="4" customFormat="1" ht="13.5" customHeight="1" x14ac:dyDescent="0.3">
      <c r="A62" s="1013" t="s">
        <v>199</v>
      </c>
      <c r="B62" s="988">
        <v>597</v>
      </c>
      <c r="C62" s="989">
        <v>412795</v>
      </c>
      <c r="D62" s="990">
        <v>26736183</v>
      </c>
      <c r="E62" s="991">
        <v>691</v>
      </c>
      <c r="F62" s="988">
        <v>44784</v>
      </c>
      <c r="G62" s="992">
        <v>64.77</v>
      </c>
      <c r="I62" s="9"/>
      <c r="J62" s="10"/>
      <c r="K62" s="30"/>
    </row>
    <row r="63" spans="1:11" s="4" customFormat="1" ht="13.5" customHeight="1" x14ac:dyDescent="0.3">
      <c r="A63" s="1014" t="s">
        <v>200</v>
      </c>
      <c r="B63" s="995">
        <v>19</v>
      </c>
      <c r="C63" s="996">
        <v>12709</v>
      </c>
      <c r="D63" s="997">
        <v>844890</v>
      </c>
      <c r="E63" s="998">
        <v>669</v>
      </c>
      <c r="F63" s="995">
        <v>44468</v>
      </c>
      <c r="G63" s="999">
        <v>66.48</v>
      </c>
      <c r="I63" s="9"/>
      <c r="J63" s="10"/>
      <c r="K63" s="30"/>
    </row>
    <row r="64" spans="1:11" s="4" customFormat="1" ht="13.5" customHeight="1" x14ac:dyDescent="0.3">
      <c r="A64" s="1000" t="s">
        <v>100</v>
      </c>
      <c r="B64" s="988"/>
      <c r="C64" s="989"/>
      <c r="D64" s="990"/>
      <c r="E64" s="991"/>
      <c r="F64" s="988"/>
      <c r="G64" s="992"/>
      <c r="I64" s="1159"/>
      <c r="J64" s="11"/>
      <c r="K64" s="30"/>
    </row>
    <row r="65" spans="1:11" s="4" customFormat="1" ht="13.5" customHeight="1" x14ac:dyDescent="0.3">
      <c r="A65" s="1014" t="s">
        <v>199</v>
      </c>
      <c r="B65" s="988">
        <v>1884</v>
      </c>
      <c r="C65" s="989">
        <v>1013253</v>
      </c>
      <c r="D65" s="990">
        <v>95338977</v>
      </c>
      <c r="E65" s="991">
        <v>538</v>
      </c>
      <c r="F65" s="988">
        <v>50605</v>
      </c>
      <c r="G65" s="992">
        <v>94.09</v>
      </c>
      <c r="I65" s="9"/>
      <c r="J65" s="10"/>
      <c r="K65" s="30"/>
    </row>
    <row r="66" spans="1:11" s="4" customFormat="1" ht="13.5" customHeight="1" x14ac:dyDescent="0.3">
      <c r="A66" s="1015" t="s">
        <v>200</v>
      </c>
      <c r="B66" s="995">
        <v>80</v>
      </c>
      <c r="C66" s="996">
        <v>48474</v>
      </c>
      <c r="D66" s="997">
        <v>4044080</v>
      </c>
      <c r="E66" s="998">
        <v>606</v>
      </c>
      <c r="F66" s="995">
        <v>50551</v>
      </c>
      <c r="G66" s="999">
        <v>83.43</v>
      </c>
      <c r="I66" s="9"/>
      <c r="J66" s="10"/>
      <c r="K66" s="30"/>
    </row>
    <row r="67" spans="1:11" s="4" customFormat="1" ht="13.5" customHeight="1" x14ac:dyDescent="0.3">
      <c r="A67" s="984" t="s">
        <v>101</v>
      </c>
      <c r="B67" s="988"/>
      <c r="C67" s="989"/>
      <c r="D67" s="990"/>
      <c r="E67" s="991"/>
      <c r="F67" s="988"/>
      <c r="G67" s="992"/>
      <c r="I67" s="8"/>
      <c r="J67" s="11"/>
      <c r="K67" s="30"/>
    </row>
    <row r="68" spans="1:11" s="4" customFormat="1" ht="13.5" customHeight="1" x14ac:dyDescent="0.3">
      <c r="A68" s="1013" t="s">
        <v>199</v>
      </c>
      <c r="B68" s="988">
        <v>2203</v>
      </c>
      <c r="C68" s="989">
        <v>118608</v>
      </c>
      <c r="D68" s="990">
        <v>53744257</v>
      </c>
      <c r="E68" s="991">
        <v>54</v>
      </c>
      <c r="F68" s="988">
        <v>24396</v>
      </c>
      <c r="G68" s="992">
        <v>453.13</v>
      </c>
      <c r="I68" s="9"/>
      <c r="J68" s="10"/>
      <c r="K68" s="30"/>
    </row>
    <row r="69" spans="1:11" s="4" customFormat="1" ht="13.5" customHeight="1" x14ac:dyDescent="0.3">
      <c r="A69" s="1014" t="s">
        <v>200</v>
      </c>
      <c r="B69" s="995">
        <v>173</v>
      </c>
      <c r="C69" s="996">
        <v>10741</v>
      </c>
      <c r="D69" s="997">
        <v>4917238</v>
      </c>
      <c r="E69" s="998">
        <v>62</v>
      </c>
      <c r="F69" s="995">
        <v>28423</v>
      </c>
      <c r="G69" s="999">
        <v>457.8</v>
      </c>
      <c r="I69" s="9"/>
      <c r="J69" s="10"/>
      <c r="K69" s="30"/>
    </row>
    <row r="70" spans="1:11" s="4" customFormat="1" ht="13.5" customHeight="1" x14ac:dyDescent="0.3">
      <c r="A70" s="1000" t="s">
        <v>102</v>
      </c>
      <c r="B70" s="988"/>
      <c r="C70" s="989"/>
      <c r="D70" s="990"/>
      <c r="E70" s="991"/>
      <c r="F70" s="988"/>
      <c r="G70" s="992"/>
      <c r="I70" s="1159"/>
      <c r="J70" s="11"/>
      <c r="K70" s="30"/>
    </row>
    <row r="71" spans="1:11" s="4" customFormat="1" ht="13.5" customHeight="1" x14ac:dyDescent="0.3">
      <c r="A71" s="1014" t="s">
        <v>199</v>
      </c>
      <c r="B71" s="988">
        <v>31208</v>
      </c>
      <c r="C71" s="989">
        <v>1491792</v>
      </c>
      <c r="D71" s="990">
        <v>714714404</v>
      </c>
      <c r="E71" s="991">
        <v>48</v>
      </c>
      <c r="F71" s="988">
        <v>22902</v>
      </c>
      <c r="G71" s="992">
        <v>479.1</v>
      </c>
      <c r="I71" s="9"/>
      <c r="J71" s="10"/>
      <c r="K71" s="30"/>
    </row>
    <row r="72" spans="1:11" s="4" customFormat="1" ht="13.5" customHeight="1" x14ac:dyDescent="0.3">
      <c r="A72" s="1015" t="s">
        <v>200</v>
      </c>
      <c r="B72" s="995">
        <v>1006</v>
      </c>
      <c r="C72" s="996">
        <v>55591</v>
      </c>
      <c r="D72" s="997">
        <v>25853874</v>
      </c>
      <c r="E72" s="998">
        <v>55</v>
      </c>
      <c r="F72" s="995">
        <v>25700</v>
      </c>
      <c r="G72" s="999">
        <v>465.07</v>
      </c>
      <c r="I72" s="9"/>
      <c r="J72" s="10"/>
      <c r="K72" s="30"/>
    </row>
    <row r="73" spans="1:11" s="4" customFormat="1" ht="13.5" customHeight="1" x14ac:dyDescent="0.3">
      <c r="A73" s="1000" t="s">
        <v>103</v>
      </c>
      <c r="B73" s="988"/>
      <c r="C73" s="989"/>
      <c r="D73" s="990"/>
      <c r="E73" s="991"/>
      <c r="F73" s="988"/>
      <c r="G73" s="992"/>
      <c r="I73" s="1159"/>
      <c r="J73" s="11"/>
      <c r="K73" s="30"/>
    </row>
    <row r="74" spans="1:11" s="4" customFormat="1" ht="13.5" customHeight="1" x14ac:dyDescent="0.3">
      <c r="A74" s="1014" t="s">
        <v>199</v>
      </c>
      <c r="B74" s="988">
        <v>3742</v>
      </c>
      <c r="C74" s="989">
        <v>5199271</v>
      </c>
      <c r="D74" s="990">
        <v>411430173</v>
      </c>
      <c r="E74" s="991">
        <v>1389</v>
      </c>
      <c r="F74" s="988">
        <v>109949</v>
      </c>
      <c r="G74" s="992">
        <v>79.13</v>
      </c>
      <c r="I74" s="9"/>
      <c r="J74" s="10"/>
      <c r="K74" s="30"/>
    </row>
    <row r="75" spans="1:11" s="4" customFormat="1" ht="13.5" customHeight="1" x14ac:dyDescent="0.3">
      <c r="A75" s="1015" t="s">
        <v>200</v>
      </c>
      <c r="B75" s="995">
        <v>26</v>
      </c>
      <c r="C75" s="996">
        <v>26953</v>
      </c>
      <c r="D75" s="997">
        <v>2848196</v>
      </c>
      <c r="E75" s="998">
        <v>1037</v>
      </c>
      <c r="F75" s="995">
        <v>109546</v>
      </c>
      <c r="G75" s="999">
        <v>105.67</v>
      </c>
      <c r="I75" s="9"/>
      <c r="J75" s="10"/>
      <c r="K75" s="30"/>
    </row>
    <row r="76" spans="1:11" s="4" customFormat="1" ht="13.5" customHeight="1" x14ac:dyDescent="0.3">
      <c r="A76" s="985" t="s">
        <v>67</v>
      </c>
      <c r="B76" s="988"/>
      <c r="C76" s="989"/>
      <c r="D76" s="990"/>
      <c r="E76" s="991"/>
      <c r="F76" s="988"/>
      <c r="G76" s="992"/>
      <c r="I76" s="1159"/>
      <c r="J76" s="11"/>
      <c r="K76" s="30"/>
    </row>
    <row r="77" spans="1:11" s="4" customFormat="1" ht="13.5" customHeight="1" x14ac:dyDescent="0.3">
      <c r="A77" s="1013" t="s">
        <v>199</v>
      </c>
      <c r="B77" s="988">
        <v>3124</v>
      </c>
      <c r="C77" s="989">
        <v>3099582</v>
      </c>
      <c r="D77" s="990">
        <v>171531094</v>
      </c>
      <c r="E77" s="991">
        <v>992</v>
      </c>
      <c r="F77" s="988">
        <v>54908</v>
      </c>
      <c r="G77" s="992">
        <v>55.34</v>
      </c>
      <c r="I77" s="9"/>
      <c r="J77" s="10"/>
      <c r="K77" s="30"/>
    </row>
    <row r="78" spans="1:11" s="4" customFormat="1" ht="13.5" customHeight="1" thickBot="1" x14ac:dyDescent="0.35">
      <c r="A78" s="1016" t="s">
        <v>200</v>
      </c>
      <c r="B78" s="1007">
        <v>125</v>
      </c>
      <c r="C78" s="1008">
        <v>127623</v>
      </c>
      <c r="D78" s="1009">
        <v>7118974</v>
      </c>
      <c r="E78" s="1010">
        <v>1021</v>
      </c>
      <c r="F78" s="1007">
        <v>56952</v>
      </c>
      <c r="G78" s="1011">
        <v>55.78</v>
      </c>
      <c r="I78" s="9"/>
      <c r="J78" s="10"/>
      <c r="K78" s="30"/>
    </row>
    <row r="79" spans="1:11" ht="84" customHeight="1" x14ac:dyDescent="0.35">
      <c r="A79" s="1316" t="s">
        <v>312</v>
      </c>
      <c r="B79" s="1316"/>
      <c r="C79" s="1316"/>
      <c r="D79" s="1316"/>
      <c r="E79" s="1316"/>
      <c r="F79" s="1316"/>
      <c r="G79" s="1316"/>
      <c r="I79" s="980"/>
      <c r="J79" s="981"/>
    </row>
    <row r="80" spans="1:11" ht="13.5" customHeight="1" x14ac:dyDescent="0.35">
      <c r="A80" s="1316" t="s">
        <v>509</v>
      </c>
      <c r="B80" s="1317"/>
      <c r="C80" s="1317"/>
      <c r="D80" s="1317"/>
      <c r="E80" s="1317"/>
      <c r="F80" s="1317"/>
      <c r="G80" s="1317"/>
      <c r="I80" s="980"/>
      <c r="J80" s="981"/>
    </row>
    <row r="81" spans="1:10" ht="12.75" customHeight="1" x14ac:dyDescent="0.35">
      <c r="A81" s="1357"/>
      <c r="B81" s="1357"/>
      <c r="C81" s="1357"/>
      <c r="D81" s="1357"/>
      <c r="E81" s="1357"/>
      <c r="F81" s="1357"/>
      <c r="G81" s="1357"/>
      <c r="I81" s="980"/>
      <c r="J81" s="981"/>
    </row>
    <row r="82" spans="1:10" ht="14.25" customHeight="1" x14ac:dyDescent="0.35">
      <c r="A82" s="1357"/>
      <c r="B82" s="1357"/>
      <c r="C82" s="1357"/>
      <c r="D82" s="1357"/>
      <c r="E82" s="1357"/>
      <c r="F82" s="1357"/>
      <c r="G82" s="1357"/>
      <c r="I82" s="980"/>
      <c r="J82" s="981"/>
    </row>
    <row r="83" spans="1:10" ht="13.5" customHeight="1" x14ac:dyDescent="0.35">
      <c r="A83" s="1316"/>
      <c r="B83" s="1317"/>
      <c r="C83" s="1317"/>
      <c r="D83" s="1317"/>
      <c r="E83" s="1317"/>
      <c r="F83" s="1317"/>
      <c r="G83" s="1317"/>
    </row>
    <row r="84" spans="1:10" ht="13.5" customHeight="1" x14ac:dyDescent="0.35">
      <c r="A84" s="982"/>
    </row>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row r="94" spans="1:10" ht="13.5" customHeight="1" x14ac:dyDescent="0.35"/>
    <row r="95" spans="1:10" ht="13.5" customHeight="1" x14ac:dyDescent="0.35"/>
    <row r="96" spans="1:10"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sheetData>
  <mergeCells count="16">
    <mergeCell ref="A1:G1"/>
    <mergeCell ref="A2:G2"/>
    <mergeCell ref="A82:G82"/>
    <mergeCell ref="I28:J28"/>
    <mergeCell ref="I61:J61"/>
    <mergeCell ref="A3:A6"/>
    <mergeCell ref="A83:G83"/>
    <mergeCell ref="A80:G80"/>
    <mergeCell ref="A81:G81"/>
    <mergeCell ref="A79:G79"/>
    <mergeCell ref="B3:B6"/>
    <mergeCell ref="C3:C6"/>
    <mergeCell ref="D3:D6"/>
    <mergeCell ref="E3:E6"/>
    <mergeCell ref="F3:F6"/>
    <mergeCell ref="G3:G6"/>
  </mergeCells>
  <conditionalFormatting sqref="B61:G61">
    <cfRule type="containsText" dxfId="11" priority="3" operator="containsText" text=".">
      <formula>NOT(ISERROR(SEARCH(".",B61)))</formula>
    </cfRule>
  </conditionalFormatting>
  <conditionalFormatting sqref="B7:G48 B50:G51 B58:G60">
    <cfRule type="containsText" dxfId="10" priority="5" operator="containsText" text=".">
      <formula>NOT(ISERROR(SEARCH(".",B7)))</formula>
    </cfRule>
  </conditionalFormatting>
  <conditionalFormatting sqref="B62:G78">
    <cfRule type="containsText" dxfId="9" priority="4" operator="containsText" text=".">
      <formula>NOT(ISERROR(SEARCH(".",B62)))</formula>
    </cfRule>
  </conditionalFormatting>
  <conditionalFormatting sqref="B49:G49">
    <cfRule type="containsText" dxfId="8" priority="2" operator="containsText" text=".">
      <formula>NOT(ISERROR(SEARCH(".",B49)))</formula>
    </cfRule>
  </conditionalFormatting>
  <conditionalFormatting sqref="B52:G57">
    <cfRule type="containsText" dxfId="7" priority="1" operator="containsText" text=".">
      <formula>NOT(ISERROR(SEARCH(".",B52)))</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6209"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6210" r:id="rId5" name="Button 2">
              <controlPr defaultSize="0" print="0" autoFill="0" autoPict="0" macro="[0]!zurück">
                <anchor moveWithCells="1" sizeWithCells="1">
                  <from>
                    <xdr:col>8</xdr:col>
                    <xdr:colOff>0</xdr:colOff>
                    <xdr:row>2</xdr:row>
                    <xdr:rowOff>0</xdr:rowOff>
                  </from>
                  <to>
                    <xdr:col>9</xdr:col>
                    <xdr:colOff>171450</xdr:colOff>
                    <xdr:row>6</xdr:row>
                    <xdr:rowOff>165100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0">
    <pageSetUpPr fitToPage="1"/>
  </sheetPr>
  <dimension ref="A1:K105"/>
  <sheetViews>
    <sheetView showGridLines="0" zoomScaleNormal="100" workbookViewId="0"/>
  </sheetViews>
  <sheetFormatPr baseColWidth="10" defaultColWidth="11" defaultRowHeight="14.5" x14ac:dyDescent="0.35"/>
  <cols>
    <col min="1" max="1" width="33.58203125" style="967" customWidth="1"/>
    <col min="2" max="2" width="12.5" style="968" customWidth="1"/>
    <col min="3" max="7" width="12.5" style="967" customWidth="1"/>
    <col min="8" max="8" width="11" style="967"/>
    <col min="9" max="11" width="11" style="964"/>
    <col min="12" max="16384" width="11" style="967"/>
  </cols>
  <sheetData>
    <row r="1" spans="1:11" ht="13.5" customHeight="1" x14ac:dyDescent="0.35">
      <c r="A1" s="1318" t="s">
        <v>186</v>
      </c>
      <c r="B1" s="1318"/>
      <c r="C1" s="1318"/>
      <c r="D1" s="1318"/>
      <c r="E1" s="1318"/>
      <c r="F1" s="1318"/>
      <c r="G1" s="1318"/>
      <c r="H1" s="983"/>
      <c r="I1" s="983"/>
      <c r="J1" s="983"/>
      <c r="K1" s="983"/>
    </row>
    <row r="2" spans="1:11" ht="27" customHeight="1" x14ac:dyDescent="0.35">
      <c r="A2" s="1318" t="s">
        <v>377</v>
      </c>
      <c r="B2" s="1318"/>
      <c r="C2" s="1318"/>
      <c r="D2" s="1318"/>
      <c r="E2" s="1318"/>
      <c r="F2" s="1318"/>
      <c r="G2" s="1318"/>
      <c r="H2" s="983"/>
      <c r="I2" s="983"/>
      <c r="J2" s="983"/>
      <c r="K2" s="983"/>
    </row>
    <row r="3" spans="1:11" ht="13.5" customHeight="1" x14ac:dyDescent="0.35">
      <c r="A3" s="1355" t="s">
        <v>378</v>
      </c>
      <c r="B3" s="1356" t="s">
        <v>479</v>
      </c>
      <c r="C3" s="1356" t="s">
        <v>478</v>
      </c>
      <c r="D3" s="1356" t="s">
        <v>276</v>
      </c>
      <c r="E3" s="1356" t="s">
        <v>477</v>
      </c>
      <c r="F3" s="1356" t="s">
        <v>469</v>
      </c>
      <c r="G3" s="1356" t="s">
        <v>277</v>
      </c>
    </row>
    <row r="4" spans="1:11" ht="13.5" customHeight="1" x14ac:dyDescent="0.35">
      <c r="A4" s="1355"/>
      <c r="B4" s="1356"/>
      <c r="C4" s="1356"/>
      <c r="D4" s="1356"/>
      <c r="E4" s="1356"/>
      <c r="F4" s="1356"/>
      <c r="G4" s="1356"/>
    </row>
    <row r="5" spans="1:11" ht="13.5" customHeight="1" x14ac:dyDescent="0.35">
      <c r="A5" s="1355"/>
      <c r="B5" s="1356"/>
      <c r="C5" s="1356"/>
      <c r="D5" s="1356"/>
      <c r="E5" s="1356"/>
      <c r="F5" s="1356"/>
      <c r="G5" s="1356"/>
    </row>
    <row r="6" spans="1:11" ht="13.5" customHeight="1" x14ac:dyDescent="0.35">
      <c r="A6" s="1355"/>
      <c r="B6" s="1356"/>
      <c r="C6" s="1356"/>
      <c r="D6" s="1356"/>
      <c r="E6" s="1356"/>
      <c r="F6" s="1356"/>
      <c r="G6" s="1356"/>
    </row>
    <row r="7" spans="1:11" s="4" customFormat="1" ht="27" customHeight="1" x14ac:dyDescent="0.3">
      <c r="A7" s="984" t="s">
        <v>249</v>
      </c>
      <c r="B7" s="986"/>
      <c r="C7" s="986"/>
      <c r="D7" s="986"/>
      <c r="E7" s="987"/>
      <c r="F7" s="986"/>
      <c r="G7" s="986"/>
      <c r="I7" s="8"/>
      <c r="J7" s="1159"/>
      <c r="K7" s="30"/>
    </row>
    <row r="8" spans="1:11" s="4" customFormat="1" ht="13.5" customHeight="1" x14ac:dyDescent="0.3">
      <c r="A8" s="1013" t="s">
        <v>199</v>
      </c>
      <c r="B8" s="988">
        <v>54490</v>
      </c>
      <c r="C8" s="989">
        <v>46100540</v>
      </c>
      <c r="D8" s="990">
        <v>3382551805</v>
      </c>
      <c r="E8" s="991">
        <v>846</v>
      </c>
      <c r="F8" s="988">
        <v>62077</v>
      </c>
      <c r="G8" s="992">
        <v>73.37</v>
      </c>
      <c r="I8" s="9"/>
      <c r="J8" s="10"/>
      <c r="K8" s="30"/>
    </row>
    <row r="9" spans="1:11" s="4" customFormat="1" ht="13.5" customHeight="1" x14ac:dyDescent="0.3">
      <c r="A9" s="1014" t="s">
        <v>200</v>
      </c>
      <c r="B9" s="995">
        <v>1727</v>
      </c>
      <c r="C9" s="996">
        <v>1519398</v>
      </c>
      <c r="D9" s="997">
        <v>107818217</v>
      </c>
      <c r="E9" s="998">
        <v>880</v>
      </c>
      <c r="F9" s="995">
        <v>62431</v>
      </c>
      <c r="G9" s="999">
        <v>70.959999999999994</v>
      </c>
      <c r="I9" s="9"/>
      <c r="J9" s="10"/>
      <c r="K9" s="30"/>
    </row>
    <row r="10" spans="1:11" s="4" customFormat="1" ht="13.5" customHeight="1" x14ac:dyDescent="0.3">
      <c r="A10" s="1000" t="s">
        <v>87</v>
      </c>
      <c r="B10" s="988"/>
      <c r="C10" s="989"/>
      <c r="D10" s="990"/>
      <c r="E10" s="991"/>
      <c r="F10" s="988"/>
      <c r="G10" s="992"/>
      <c r="I10" s="1159"/>
      <c r="J10" s="10"/>
      <c r="K10" s="30"/>
    </row>
    <row r="11" spans="1:11" s="4" customFormat="1" ht="13.5" customHeight="1" x14ac:dyDescent="0.3">
      <c r="A11" s="1014" t="s">
        <v>199</v>
      </c>
      <c r="B11" s="988">
        <v>3324</v>
      </c>
      <c r="C11" s="989">
        <v>798155</v>
      </c>
      <c r="D11" s="990">
        <v>146387808</v>
      </c>
      <c r="E11" s="991">
        <v>240</v>
      </c>
      <c r="F11" s="988">
        <v>44040</v>
      </c>
      <c r="G11" s="992">
        <v>183.41</v>
      </c>
      <c r="I11" s="9"/>
      <c r="J11" s="10"/>
      <c r="K11" s="30"/>
    </row>
    <row r="12" spans="1:11" s="4" customFormat="1" ht="13.5" customHeight="1" x14ac:dyDescent="0.3">
      <c r="A12" s="1015" t="s">
        <v>200</v>
      </c>
      <c r="B12" s="995">
        <v>80</v>
      </c>
      <c r="C12" s="996">
        <v>23314</v>
      </c>
      <c r="D12" s="997">
        <v>4506240</v>
      </c>
      <c r="E12" s="998">
        <v>291</v>
      </c>
      <c r="F12" s="995">
        <v>56328</v>
      </c>
      <c r="G12" s="999">
        <v>193.28</v>
      </c>
      <c r="I12" s="9"/>
      <c r="J12" s="10"/>
      <c r="K12" s="30"/>
    </row>
    <row r="13" spans="1:11" s="4" customFormat="1" ht="13.5" customHeight="1" x14ac:dyDescent="0.3">
      <c r="A13" s="985" t="s">
        <v>63</v>
      </c>
      <c r="B13" s="988"/>
      <c r="C13" s="989"/>
      <c r="D13" s="990"/>
      <c r="E13" s="991"/>
      <c r="F13" s="988"/>
      <c r="G13" s="992"/>
      <c r="I13" s="1159"/>
      <c r="J13" s="11"/>
      <c r="K13" s="30"/>
    </row>
    <row r="14" spans="1:11" s="4" customFormat="1" ht="13.5" customHeight="1" x14ac:dyDescent="0.3">
      <c r="A14" s="1013" t="s">
        <v>199</v>
      </c>
      <c r="B14" s="988">
        <v>6161</v>
      </c>
      <c r="C14" s="989">
        <v>7041861</v>
      </c>
      <c r="D14" s="990">
        <v>449068102</v>
      </c>
      <c r="E14" s="991">
        <v>1143</v>
      </c>
      <c r="F14" s="988">
        <v>72889</v>
      </c>
      <c r="G14" s="992">
        <v>63.77</v>
      </c>
      <c r="I14" s="9"/>
      <c r="J14" s="10"/>
      <c r="K14" s="30"/>
    </row>
    <row r="15" spans="1:11" s="4" customFormat="1" ht="13.5" customHeight="1" x14ac:dyDescent="0.3">
      <c r="A15" s="1014" t="s">
        <v>200</v>
      </c>
      <c r="B15" s="995">
        <v>116</v>
      </c>
      <c r="C15" s="996">
        <v>155013</v>
      </c>
      <c r="D15" s="997">
        <v>8205396</v>
      </c>
      <c r="E15" s="998">
        <v>1336</v>
      </c>
      <c r="F15" s="995">
        <v>70736</v>
      </c>
      <c r="G15" s="999">
        <v>52.93</v>
      </c>
      <c r="I15" s="9"/>
      <c r="J15" s="10"/>
      <c r="K15" s="30"/>
    </row>
    <row r="16" spans="1:11" s="4" customFormat="1" ht="13.5" customHeight="1" x14ac:dyDescent="0.3">
      <c r="A16" s="1000" t="s">
        <v>88</v>
      </c>
      <c r="B16" s="988"/>
      <c r="C16" s="989"/>
      <c r="D16" s="990"/>
      <c r="E16" s="991"/>
      <c r="F16" s="988"/>
      <c r="G16" s="992"/>
      <c r="I16" s="1159"/>
      <c r="J16" s="11"/>
      <c r="K16" s="30"/>
    </row>
    <row r="17" spans="1:11" s="4" customFormat="1" ht="13.5" customHeight="1" x14ac:dyDescent="0.3">
      <c r="A17" s="1014" t="s">
        <v>199</v>
      </c>
      <c r="B17" s="988">
        <v>4627</v>
      </c>
      <c r="C17" s="989">
        <v>2963613</v>
      </c>
      <c r="D17" s="990">
        <v>248493353</v>
      </c>
      <c r="E17" s="991">
        <v>641</v>
      </c>
      <c r="F17" s="988">
        <v>53705</v>
      </c>
      <c r="G17" s="992">
        <v>83.85</v>
      </c>
      <c r="I17" s="9"/>
      <c r="J17" s="10"/>
      <c r="K17" s="30"/>
    </row>
    <row r="18" spans="1:11" s="4" customFormat="1" ht="13.5" customHeight="1" x14ac:dyDescent="0.3">
      <c r="A18" s="1015" t="s">
        <v>200</v>
      </c>
      <c r="B18" s="995">
        <v>123</v>
      </c>
      <c r="C18" s="996">
        <v>101195</v>
      </c>
      <c r="D18" s="997">
        <v>8996221</v>
      </c>
      <c r="E18" s="998">
        <v>823</v>
      </c>
      <c r="F18" s="995">
        <v>73140</v>
      </c>
      <c r="G18" s="999">
        <v>88.9</v>
      </c>
      <c r="I18" s="9"/>
      <c r="J18" s="10"/>
      <c r="K18" s="30"/>
    </row>
    <row r="19" spans="1:11" s="4" customFormat="1" ht="13.5" customHeight="1" x14ac:dyDescent="0.3">
      <c r="A19" s="985" t="s">
        <v>64</v>
      </c>
      <c r="B19" s="988"/>
      <c r="C19" s="989"/>
      <c r="D19" s="990"/>
      <c r="E19" s="991"/>
      <c r="F19" s="988"/>
      <c r="G19" s="992"/>
      <c r="I19" s="1159"/>
      <c r="J19" s="11"/>
      <c r="K19" s="30"/>
    </row>
    <row r="20" spans="1:11" s="4" customFormat="1" ht="13.5" customHeight="1" x14ac:dyDescent="0.3">
      <c r="A20" s="1013" t="s">
        <v>199</v>
      </c>
      <c r="B20" s="988">
        <v>3794</v>
      </c>
      <c r="C20" s="989">
        <v>5002003</v>
      </c>
      <c r="D20" s="990">
        <v>220312714</v>
      </c>
      <c r="E20" s="991">
        <v>1318</v>
      </c>
      <c r="F20" s="988">
        <v>58069</v>
      </c>
      <c r="G20" s="992">
        <v>44.04</v>
      </c>
      <c r="I20" s="9"/>
      <c r="J20" s="10"/>
      <c r="K20" s="30"/>
    </row>
    <row r="21" spans="1:11" s="4" customFormat="1" ht="13.5" customHeight="1" x14ac:dyDescent="0.3">
      <c r="A21" s="1014" t="s">
        <v>200</v>
      </c>
      <c r="B21" s="995">
        <v>172</v>
      </c>
      <c r="C21" s="996">
        <v>239438</v>
      </c>
      <c r="D21" s="997">
        <v>9942357</v>
      </c>
      <c r="E21" s="998">
        <v>1392</v>
      </c>
      <c r="F21" s="995">
        <v>57804</v>
      </c>
      <c r="G21" s="999">
        <v>41.52</v>
      </c>
      <c r="I21" s="9"/>
      <c r="J21" s="10"/>
      <c r="K21" s="30"/>
    </row>
    <row r="22" spans="1:11" s="4" customFormat="1" ht="13.5" customHeight="1" x14ac:dyDescent="0.3">
      <c r="A22" s="1000" t="s">
        <v>65</v>
      </c>
      <c r="B22" s="988"/>
      <c r="C22" s="989"/>
      <c r="D22" s="990"/>
      <c r="E22" s="991"/>
      <c r="F22" s="988"/>
      <c r="G22" s="992"/>
      <c r="I22" s="1159"/>
      <c r="J22" s="11"/>
      <c r="K22" s="30"/>
    </row>
    <row r="23" spans="1:11" s="4" customFormat="1" ht="13.5" customHeight="1" x14ac:dyDescent="0.3">
      <c r="A23" s="1014" t="s">
        <v>199</v>
      </c>
      <c r="B23" s="988">
        <v>11420</v>
      </c>
      <c r="C23" s="989">
        <v>11373940</v>
      </c>
      <c r="D23" s="990">
        <v>636290792</v>
      </c>
      <c r="E23" s="991">
        <v>996</v>
      </c>
      <c r="F23" s="988">
        <v>55717</v>
      </c>
      <c r="G23" s="992">
        <v>55.94</v>
      </c>
      <c r="I23" s="9"/>
      <c r="J23" s="10"/>
      <c r="K23" s="30"/>
    </row>
    <row r="24" spans="1:11" s="4" customFormat="1" ht="13.5" customHeight="1" x14ac:dyDescent="0.3">
      <c r="A24" s="1015" t="s">
        <v>200</v>
      </c>
      <c r="B24" s="995">
        <v>593</v>
      </c>
      <c r="C24" s="996">
        <v>569914</v>
      </c>
      <c r="D24" s="997">
        <v>33774611</v>
      </c>
      <c r="E24" s="998">
        <v>961</v>
      </c>
      <c r="F24" s="995">
        <v>56956</v>
      </c>
      <c r="G24" s="999">
        <v>59.26</v>
      </c>
      <c r="I24" s="9"/>
      <c r="J24" s="10"/>
      <c r="K24" s="30"/>
    </row>
    <row r="25" spans="1:11" s="4" customFormat="1" ht="13.5" customHeight="1" x14ac:dyDescent="0.3">
      <c r="A25" s="985" t="s">
        <v>89</v>
      </c>
      <c r="B25" s="988"/>
      <c r="C25" s="989"/>
      <c r="D25" s="990"/>
      <c r="E25" s="991"/>
      <c r="F25" s="988"/>
      <c r="G25" s="992"/>
      <c r="I25" s="1159"/>
      <c r="J25" s="11"/>
      <c r="K25" s="30"/>
    </row>
    <row r="26" spans="1:11" s="4" customFormat="1" ht="13.5" customHeight="1" x14ac:dyDescent="0.3">
      <c r="A26" s="1013" t="s">
        <v>199</v>
      </c>
      <c r="B26" s="988">
        <v>4181</v>
      </c>
      <c r="C26" s="989">
        <v>4614371</v>
      </c>
      <c r="D26" s="990">
        <v>243851921</v>
      </c>
      <c r="E26" s="991">
        <v>1104</v>
      </c>
      <c r="F26" s="988">
        <v>58324</v>
      </c>
      <c r="G26" s="992">
        <v>52.85</v>
      </c>
      <c r="I26" s="9"/>
      <c r="J26" s="10"/>
      <c r="K26" s="30"/>
    </row>
    <row r="27" spans="1:11" s="4" customFormat="1" ht="13.5" customHeight="1" x14ac:dyDescent="0.3">
      <c r="A27" s="1014" t="s">
        <v>200</v>
      </c>
      <c r="B27" s="995">
        <v>282</v>
      </c>
      <c r="C27" s="996">
        <v>325011</v>
      </c>
      <c r="D27" s="997">
        <v>17052774</v>
      </c>
      <c r="E27" s="998">
        <v>1153</v>
      </c>
      <c r="F27" s="995">
        <v>60471</v>
      </c>
      <c r="G27" s="999">
        <v>52.47</v>
      </c>
      <c r="I27" s="9"/>
      <c r="J27" s="10"/>
      <c r="K27" s="30"/>
    </row>
    <row r="28" spans="1:11" s="4" customFormat="1" ht="13.5" customHeight="1" x14ac:dyDescent="0.3">
      <c r="A28" s="1002" t="s">
        <v>90</v>
      </c>
      <c r="B28" s="973"/>
      <c r="C28" s="965"/>
      <c r="D28" s="972"/>
      <c r="E28" s="1003"/>
      <c r="F28" s="1004"/>
      <c r="G28" s="1005"/>
      <c r="I28" s="1358"/>
      <c r="J28" s="1358"/>
      <c r="K28" s="30"/>
    </row>
    <row r="29" spans="1:11" s="4" customFormat="1" ht="13.5" customHeight="1" x14ac:dyDescent="0.3">
      <c r="A29" s="1014" t="s">
        <v>199</v>
      </c>
      <c r="B29" s="988">
        <v>1549</v>
      </c>
      <c r="C29" s="989">
        <v>1048417</v>
      </c>
      <c r="D29" s="990">
        <v>133487915</v>
      </c>
      <c r="E29" s="991">
        <v>677</v>
      </c>
      <c r="F29" s="988">
        <v>86177</v>
      </c>
      <c r="G29" s="992">
        <v>127.32</v>
      </c>
      <c r="I29" s="9"/>
      <c r="J29" s="10"/>
      <c r="K29" s="30"/>
    </row>
    <row r="30" spans="1:11" s="4" customFormat="1" ht="13.5" customHeight="1" x14ac:dyDescent="0.3">
      <c r="A30" s="1015" t="s">
        <v>200</v>
      </c>
      <c r="B30" s="995">
        <v>13</v>
      </c>
      <c r="C30" s="996">
        <v>10787</v>
      </c>
      <c r="D30" s="997">
        <v>1337530</v>
      </c>
      <c r="E30" s="998">
        <v>830</v>
      </c>
      <c r="F30" s="995">
        <v>102887</v>
      </c>
      <c r="G30" s="999">
        <v>123.99</v>
      </c>
      <c r="I30" s="9"/>
      <c r="J30" s="10"/>
      <c r="K30" s="30"/>
    </row>
    <row r="31" spans="1:11" s="4" customFormat="1" ht="13.5" customHeight="1" x14ac:dyDescent="0.3">
      <c r="A31" s="985" t="s">
        <v>91</v>
      </c>
      <c r="B31" s="988"/>
      <c r="C31" s="989"/>
      <c r="D31" s="990"/>
      <c r="E31" s="991"/>
      <c r="F31" s="988"/>
      <c r="G31" s="992"/>
      <c r="I31" s="1159"/>
      <c r="J31" s="11"/>
      <c r="K31" s="30"/>
    </row>
    <row r="32" spans="1:11" s="4" customFormat="1" ht="13.5" customHeight="1" x14ac:dyDescent="0.3">
      <c r="A32" s="1013" t="s">
        <v>199</v>
      </c>
      <c r="B32" s="988">
        <v>2794</v>
      </c>
      <c r="C32" s="989">
        <v>2167868</v>
      </c>
      <c r="D32" s="990">
        <v>198276278</v>
      </c>
      <c r="E32" s="991">
        <v>776</v>
      </c>
      <c r="F32" s="988">
        <v>70965</v>
      </c>
      <c r="G32" s="992">
        <v>91.46</v>
      </c>
      <c r="I32" s="9"/>
      <c r="J32" s="10"/>
      <c r="K32" s="30"/>
    </row>
    <row r="33" spans="1:11" s="4" customFormat="1" ht="13.5" customHeight="1" x14ac:dyDescent="0.3">
      <c r="A33" s="1014" t="s">
        <v>200</v>
      </c>
      <c r="B33" s="995">
        <v>32</v>
      </c>
      <c r="C33" s="996">
        <v>29549</v>
      </c>
      <c r="D33" s="997">
        <v>2395536</v>
      </c>
      <c r="E33" s="998">
        <v>923</v>
      </c>
      <c r="F33" s="995">
        <v>74861</v>
      </c>
      <c r="G33" s="999">
        <v>81.069999999999993</v>
      </c>
      <c r="I33" s="9"/>
      <c r="J33" s="10"/>
      <c r="K33" s="30"/>
    </row>
    <row r="34" spans="1:11" s="4" customFormat="1" ht="13.5" customHeight="1" x14ac:dyDescent="0.3">
      <c r="A34" s="1000" t="s">
        <v>92</v>
      </c>
      <c r="B34" s="988"/>
      <c r="C34" s="989"/>
      <c r="D34" s="990"/>
      <c r="E34" s="991"/>
      <c r="F34" s="988"/>
      <c r="G34" s="992"/>
      <c r="I34" s="1159"/>
      <c r="J34" s="12"/>
      <c r="K34" s="30"/>
    </row>
    <row r="35" spans="1:11" s="4" customFormat="1" ht="13.5" customHeight="1" x14ac:dyDescent="0.3">
      <c r="A35" s="1014" t="s">
        <v>199</v>
      </c>
      <c r="B35" s="988">
        <v>1212</v>
      </c>
      <c r="C35" s="989">
        <v>1486049</v>
      </c>
      <c r="D35" s="990">
        <v>119779172</v>
      </c>
      <c r="E35" s="991">
        <v>1226</v>
      </c>
      <c r="F35" s="988">
        <v>98828</v>
      </c>
      <c r="G35" s="992">
        <v>80.599999999999994</v>
      </c>
      <c r="I35" s="9"/>
      <c r="J35" s="10"/>
      <c r="K35" s="30"/>
    </row>
    <row r="36" spans="1:11" s="4" customFormat="1" ht="13.5" customHeight="1" x14ac:dyDescent="0.3">
      <c r="A36" s="1015" t="s">
        <v>200</v>
      </c>
      <c r="B36" s="995">
        <v>64</v>
      </c>
      <c r="C36" s="996">
        <v>72887</v>
      </c>
      <c r="D36" s="997">
        <v>6062489</v>
      </c>
      <c r="E36" s="998">
        <v>1139</v>
      </c>
      <c r="F36" s="995">
        <v>94726</v>
      </c>
      <c r="G36" s="999">
        <v>83.18</v>
      </c>
      <c r="I36" s="9"/>
      <c r="J36" s="10"/>
      <c r="K36" s="30"/>
    </row>
    <row r="37" spans="1:11" s="4" customFormat="1" ht="27" customHeight="1" x14ac:dyDescent="0.3">
      <c r="A37" s="984" t="s">
        <v>93</v>
      </c>
      <c r="B37" s="988"/>
      <c r="C37" s="989"/>
      <c r="D37" s="990"/>
      <c r="E37" s="991"/>
      <c r="F37" s="988"/>
      <c r="G37" s="992"/>
      <c r="I37" s="8"/>
      <c r="J37" s="11"/>
      <c r="K37" s="30"/>
    </row>
    <row r="38" spans="1:11" s="4" customFormat="1" ht="13.5" customHeight="1" x14ac:dyDescent="0.3">
      <c r="A38" s="1013" t="s">
        <v>199</v>
      </c>
      <c r="B38" s="988">
        <v>1140</v>
      </c>
      <c r="C38" s="989">
        <v>969900</v>
      </c>
      <c r="D38" s="990">
        <v>90529149</v>
      </c>
      <c r="E38" s="991">
        <v>851</v>
      </c>
      <c r="F38" s="988">
        <v>79412</v>
      </c>
      <c r="G38" s="992">
        <v>93.34</v>
      </c>
      <c r="I38" s="9"/>
      <c r="J38" s="10"/>
      <c r="K38" s="30"/>
    </row>
    <row r="39" spans="1:11" s="4" customFormat="1" ht="13.5" customHeight="1" x14ac:dyDescent="0.3">
      <c r="A39" s="1014" t="s">
        <v>200</v>
      </c>
      <c r="B39" s="995">
        <v>25</v>
      </c>
      <c r="C39" s="996">
        <v>20229</v>
      </c>
      <c r="D39" s="997">
        <v>2055121</v>
      </c>
      <c r="E39" s="998">
        <v>809</v>
      </c>
      <c r="F39" s="995">
        <v>82205</v>
      </c>
      <c r="G39" s="999">
        <v>101.59</v>
      </c>
      <c r="I39" s="9"/>
      <c r="J39" s="10"/>
      <c r="K39" s="30"/>
    </row>
    <row r="40" spans="1:11" s="4" customFormat="1" ht="13.5" customHeight="1" x14ac:dyDescent="0.3">
      <c r="A40" s="1006" t="s">
        <v>94</v>
      </c>
      <c r="B40" s="988"/>
      <c r="C40" s="989"/>
      <c r="D40" s="990"/>
      <c r="E40" s="991"/>
      <c r="F40" s="988"/>
      <c r="G40" s="992"/>
      <c r="I40" s="8"/>
      <c r="J40" s="11"/>
      <c r="K40" s="30"/>
    </row>
    <row r="41" spans="1:11" s="4" customFormat="1" ht="13.5" customHeight="1" x14ac:dyDescent="0.3">
      <c r="A41" s="1014" t="s">
        <v>199</v>
      </c>
      <c r="B41" s="988">
        <v>3843</v>
      </c>
      <c r="C41" s="989">
        <v>1950514</v>
      </c>
      <c r="D41" s="990">
        <v>576700202</v>
      </c>
      <c r="E41" s="991">
        <v>508</v>
      </c>
      <c r="F41" s="988">
        <v>150065</v>
      </c>
      <c r="G41" s="992">
        <v>295.67</v>
      </c>
      <c r="I41" s="9"/>
      <c r="J41" s="10"/>
      <c r="K41" s="30"/>
    </row>
    <row r="42" spans="1:11" s="4" customFormat="1" ht="13.5" customHeight="1" x14ac:dyDescent="0.3">
      <c r="A42" s="1015" t="s">
        <v>200</v>
      </c>
      <c r="B42" s="995">
        <v>59</v>
      </c>
      <c r="C42" s="996">
        <v>43434</v>
      </c>
      <c r="D42" s="997">
        <v>6906256</v>
      </c>
      <c r="E42" s="998">
        <v>736</v>
      </c>
      <c r="F42" s="995">
        <v>117055</v>
      </c>
      <c r="G42" s="999">
        <v>159.01</v>
      </c>
      <c r="I42" s="9"/>
      <c r="J42" s="10"/>
      <c r="K42" s="30"/>
    </row>
    <row r="43" spans="1:11" s="4" customFormat="1" ht="13.5" customHeight="1" x14ac:dyDescent="0.3">
      <c r="A43" s="985" t="s">
        <v>95</v>
      </c>
      <c r="B43" s="988"/>
      <c r="C43" s="989"/>
      <c r="D43" s="990"/>
      <c r="E43" s="991"/>
      <c r="F43" s="988"/>
      <c r="G43" s="992"/>
      <c r="I43" s="1159"/>
      <c r="J43" s="11"/>
      <c r="K43" s="30"/>
    </row>
    <row r="44" spans="1:11" s="4" customFormat="1" ht="13.5" customHeight="1" x14ac:dyDescent="0.3">
      <c r="A44" s="1013" t="s">
        <v>199</v>
      </c>
      <c r="B44" s="988">
        <v>7172</v>
      </c>
      <c r="C44" s="989">
        <v>6062973</v>
      </c>
      <c r="D44" s="990">
        <v>451711374</v>
      </c>
      <c r="E44" s="991">
        <v>845</v>
      </c>
      <c r="F44" s="988">
        <v>62983</v>
      </c>
      <c r="G44" s="992">
        <v>74.5</v>
      </c>
      <c r="I44" s="9"/>
      <c r="J44" s="10"/>
      <c r="K44" s="30"/>
    </row>
    <row r="45" spans="1:11" s="4" customFormat="1" ht="13.5" customHeight="1" x14ac:dyDescent="0.3">
      <c r="A45" s="1014" t="s">
        <v>200</v>
      </c>
      <c r="B45" s="995">
        <v>461</v>
      </c>
      <c r="C45" s="996">
        <v>423167</v>
      </c>
      <c r="D45" s="997">
        <v>30281766</v>
      </c>
      <c r="E45" s="998">
        <v>918</v>
      </c>
      <c r="F45" s="995">
        <v>65687</v>
      </c>
      <c r="G45" s="999">
        <v>71.56</v>
      </c>
      <c r="I45" s="9"/>
      <c r="J45" s="10"/>
      <c r="K45" s="30"/>
    </row>
    <row r="46" spans="1:11" s="4" customFormat="1" ht="27" customHeight="1" x14ac:dyDescent="0.3">
      <c r="A46" s="1006" t="s">
        <v>243</v>
      </c>
      <c r="B46" s="988"/>
      <c r="C46" s="989"/>
      <c r="D46" s="990"/>
      <c r="E46" s="991"/>
      <c r="F46" s="988"/>
      <c r="G46" s="992"/>
      <c r="I46" s="8"/>
      <c r="J46" s="12"/>
      <c r="K46" s="30"/>
    </row>
    <row r="47" spans="1:11" s="4" customFormat="1" ht="13.5" customHeight="1" x14ac:dyDescent="0.3">
      <c r="A47" s="1014" t="s">
        <v>199</v>
      </c>
      <c r="B47" s="988">
        <v>1122</v>
      </c>
      <c r="C47" s="989">
        <v>310882</v>
      </c>
      <c r="D47" s="990">
        <v>97785454</v>
      </c>
      <c r="E47" s="991">
        <v>277</v>
      </c>
      <c r="F47" s="988">
        <v>87153</v>
      </c>
      <c r="G47" s="992">
        <v>314.54000000000002</v>
      </c>
      <c r="I47" s="9"/>
      <c r="J47" s="10"/>
      <c r="K47" s="30"/>
    </row>
    <row r="48" spans="1:11" s="4" customFormat="1" ht="13.5" customHeight="1" x14ac:dyDescent="0.3">
      <c r="A48" s="1015" t="s">
        <v>200</v>
      </c>
      <c r="B48" s="995">
        <v>105</v>
      </c>
      <c r="C48" s="996">
        <v>32807</v>
      </c>
      <c r="D48" s="997">
        <v>9713806</v>
      </c>
      <c r="E48" s="998">
        <v>312</v>
      </c>
      <c r="F48" s="995">
        <v>92512</v>
      </c>
      <c r="G48" s="999">
        <v>296.08999999999997</v>
      </c>
      <c r="I48" s="9"/>
      <c r="J48" s="10"/>
      <c r="K48" s="30"/>
    </row>
    <row r="49" spans="1:11" ht="13.5" customHeight="1" x14ac:dyDescent="0.35">
      <c r="A49" s="984" t="s">
        <v>196</v>
      </c>
      <c r="B49" s="988"/>
      <c r="C49" s="989"/>
      <c r="D49" s="990"/>
      <c r="E49" s="991"/>
      <c r="F49" s="988"/>
      <c r="G49" s="992"/>
      <c r="I49" s="1160"/>
      <c r="J49" s="1001"/>
    </row>
    <row r="50" spans="1:11" s="4" customFormat="1" ht="13.5" customHeight="1" x14ac:dyDescent="0.3">
      <c r="A50" s="1013" t="s">
        <v>199</v>
      </c>
      <c r="B50" s="988">
        <v>1624</v>
      </c>
      <c r="C50" s="989">
        <v>1385682</v>
      </c>
      <c r="D50" s="990">
        <v>112241381</v>
      </c>
      <c r="E50" s="991">
        <v>853</v>
      </c>
      <c r="F50" s="988">
        <v>69114</v>
      </c>
      <c r="G50" s="992">
        <v>81</v>
      </c>
      <c r="I50" s="9"/>
      <c r="J50" s="10"/>
      <c r="K50" s="30"/>
    </row>
    <row r="51" spans="1:11" s="4" customFormat="1" ht="13.5" customHeight="1" x14ac:dyDescent="0.3">
      <c r="A51" s="1014" t="s">
        <v>200</v>
      </c>
      <c r="B51" s="995">
        <v>47</v>
      </c>
      <c r="C51" s="996">
        <v>41249</v>
      </c>
      <c r="D51" s="997">
        <v>3437735</v>
      </c>
      <c r="E51" s="998">
        <v>878</v>
      </c>
      <c r="F51" s="995">
        <v>73143</v>
      </c>
      <c r="G51" s="999">
        <v>83.34</v>
      </c>
      <c r="I51" s="9"/>
      <c r="J51" s="10"/>
      <c r="K51" s="30"/>
    </row>
    <row r="52" spans="1:11" s="4" customFormat="1" ht="13.5" customHeight="1" x14ac:dyDescent="0.3">
      <c r="A52" s="1000" t="s">
        <v>138</v>
      </c>
      <c r="B52" s="988"/>
      <c r="C52" s="989"/>
      <c r="D52" s="990"/>
      <c r="E52" s="991"/>
      <c r="F52" s="988"/>
      <c r="G52" s="992"/>
      <c r="I52" s="9"/>
      <c r="J52" s="10"/>
      <c r="K52" s="30"/>
    </row>
    <row r="53" spans="1:11" s="4" customFormat="1" ht="13.5" customHeight="1" x14ac:dyDescent="0.3">
      <c r="A53" s="1013" t="s">
        <v>199</v>
      </c>
      <c r="B53" s="988">
        <v>277</v>
      </c>
      <c r="C53" s="989">
        <v>144678</v>
      </c>
      <c r="D53" s="990">
        <v>17020510</v>
      </c>
      <c r="E53" s="991">
        <v>522</v>
      </c>
      <c r="F53" s="988">
        <v>61446</v>
      </c>
      <c r="G53" s="992">
        <v>117.64</v>
      </c>
      <c r="I53" s="9"/>
      <c r="J53" s="10"/>
      <c r="K53" s="30"/>
    </row>
    <row r="54" spans="1:11" s="4" customFormat="1" ht="13.5" customHeight="1" x14ac:dyDescent="0.3">
      <c r="A54" s="1014" t="s">
        <v>200</v>
      </c>
      <c r="B54" s="995">
        <v>6</v>
      </c>
      <c r="C54" s="996">
        <v>3171</v>
      </c>
      <c r="D54" s="997">
        <v>367610</v>
      </c>
      <c r="E54" s="998">
        <v>529</v>
      </c>
      <c r="F54" s="995">
        <v>61268</v>
      </c>
      <c r="G54" s="999">
        <v>115.93</v>
      </c>
      <c r="I54" s="9"/>
      <c r="J54" s="10"/>
      <c r="K54" s="30"/>
    </row>
    <row r="55" spans="1:11" s="4" customFormat="1" ht="13.5" customHeight="1" x14ac:dyDescent="0.3">
      <c r="A55" s="1000" t="s">
        <v>97</v>
      </c>
      <c r="B55" s="988"/>
      <c r="C55" s="989"/>
      <c r="D55" s="990"/>
      <c r="E55" s="991"/>
      <c r="F55" s="988"/>
      <c r="G55" s="992"/>
      <c r="I55" s="1159"/>
      <c r="J55" s="11"/>
      <c r="K55" s="30"/>
    </row>
    <row r="56" spans="1:11" s="4" customFormat="1" ht="13.5" customHeight="1" x14ac:dyDescent="0.3">
      <c r="A56" s="1014" t="s">
        <v>199</v>
      </c>
      <c r="B56" s="988">
        <v>2599</v>
      </c>
      <c r="C56" s="989">
        <v>1603312</v>
      </c>
      <c r="D56" s="990">
        <v>119574706</v>
      </c>
      <c r="E56" s="991">
        <v>617</v>
      </c>
      <c r="F56" s="988">
        <v>46008</v>
      </c>
      <c r="G56" s="992">
        <v>74.58</v>
      </c>
      <c r="I56" s="9"/>
      <c r="J56" s="10"/>
      <c r="K56" s="30"/>
    </row>
    <row r="57" spans="1:11" s="4" customFormat="1" ht="13.5" customHeight="1" x14ac:dyDescent="0.3">
      <c r="A57" s="1015" t="s">
        <v>200</v>
      </c>
      <c r="B57" s="995">
        <v>56</v>
      </c>
      <c r="C57" s="996">
        <v>53587</v>
      </c>
      <c r="D57" s="997">
        <v>3908100</v>
      </c>
      <c r="E57" s="998">
        <v>957</v>
      </c>
      <c r="F57" s="995">
        <v>69788</v>
      </c>
      <c r="G57" s="999">
        <v>72.930000000000007</v>
      </c>
      <c r="I57" s="9"/>
      <c r="J57" s="10"/>
      <c r="K57" s="30"/>
    </row>
    <row r="58" spans="1:11" s="4" customFormat="1" ht="13.5" customHeight="1" x14ac:dyDescent="0.3">
      <c r="A58" s="1000" t="s">
        <v>66</v>
      </c>
      <c r="B58" s="988"/>
      <c r="C58" s="989"/>
      <c r="D58" s="990"/>
      <c r="E58" s="991"/>
      <c r="F58" s="988"/>
      <c r="G58" s="992"/>
      <c r="I58" s="1159"/>
      <c r="J58" s="11"/>
      <c r="K58" s="30"/>
    </row>
    <row r="59" spans="1:11" s="4" customFormat="1" ht="13.5" customHeight="1" x14ac:dyDescent="0.3">
      <c r="A59" s="1014" t="s">
        <v>199</v>
      </c>
      <c r="B59" s="988">
        <v>7204</v>
      </c>
      <c r="C59" s="989">
        <v>6604225</v>
      </c>
      <c r="D59" s="990">
        <v>395850898</v>
      </c>
      <c r="E59" s="991">
        <v>917</v>
      </c>
      <c r="F59" s="988">
        <v>54949</v>
      </c>
      <c r="G59" s="992">
        <v>59.94</v>
      </c>
      <c r="I59" s="9"/>
      <c r="J59" s="10"/>
      <c r="K59" s="30"/>
    </row>
    <row r="60" spans="1:11" s="4" customFormat="1" ht="13.5" customHeight="1" x14ac:dyDescent="0.3">
      <c r="A60" s="1015" t="s">
        <v>200</v>
      </c>
      <c r="B60" s="995">
        <v>232</v>
      </c>
      <c r="C60" s="996">
        <v>261073</v>
      </c>
      <c r="D60" s="997">
        <v>14890817</v>
      </c>
      <c r="E60" s="998">
        <v>1125</v>
      </c>
      <c r="F60" s="995">
        <v>64185</v>
      </c>
      <c r="G60" s="999">
        <v>57.04</v>
      </c>
      <c r="I60" s="9"/>
      <c r="J60" s="10"/>
      <c r="K60" s="30"/>
    </row>
    <row r="61" spans="1:11" s="4" customFormat="1" ht="13.5" customHeight="1" x14ac:dyDescent="0.3">
      <c r="A61" s="1002" t="s">
        <v>99</v>
      </c>
      <c r="B61" s="988"/>
      <c r="C61" s="989"/>
      <c r="D61" s="990"/>
      <c r="E61" s="991"/>
      <c r="F61" s="988"/>
      <c r="G61" s="992"/>
      <c r="I61" s="1358"/>
      <c r="J61" s="1358"/>
      <c r="K61" s="30"/>
    </row>
    <row r="62" spans="1:11" s="4" customFormat="1" ht="13.5" customHeight="1" x14ac:dyDescent="0.3">
      <c r="A62" s="1013" t="s">
        <v>199</v>
      </c>
      <c r="B62" s="988">
        <v>607</v>
      </c>
      <c r="C62" s="989">
        <v>405165</v>
      </c>
      <c r="D62" s="990">
        <v>26394110</v>
      </c>
      <c r="E62" s="991">
        <v>667</v>
      </c>
      <c r="F62" s="988">
        <v>43483</v>
      </c>
      <c r="G62" s="992">
        <v>65.14</v>
      </c>
      <c r="I62" s="9"/>
      <c r="J62" s="10"/>
      <c r="K62" s="30"/>
    </row>
    <row r="63" spans="1:11" s="4" customFormat="1" ht="13.5" customHeight="1" x14ac:dyDescent="0.3">
      <c r="A63" s="1014" t="s">
        <v>200</v>
      </c>
      <c r="B63" s="995">
        <v>19</v>
      </c>
      <c r="C63" s="996">
        <v>12748</v>
      </c>
      <c r="D63" s="997">
        <v>902910</v>
      </c>
      <c r="E63" s="998">
        <v>671</v>
      </c>
      <c r="F63" s="995">
        <v>47522</v>
      </c>
      <c r="G63" s="999">
        <v>70.83</v>
      </c>
      <c r="I63" s="9"/>
      <c r="J63" s="10"/>
      <c r="K63" s="30"/>
    </row>
    <row r="64" spans="1:11" s="4" customFormat="1" ht="13.5" customHeight="1" x14ac:dyDescent="0.3">
      <c r="A64" s="1000" t="s">
        <v>100</v>
      </c>
      <c r="B64" s="988"/>
      <c r="C64" s="989"/>
      <c r="D64" s="990"/>
      <c r="E64" s="991"/>
      <c r="F64" s="988"/>
      <c r="G64" s="992"/>
      <c r="I64" s="1159"/>
      <c r="J64" s="11"/>
      <c r="K64" s="30"/>
    </row>
    <row r="65" spans="1:11" s="4" customFormat="1" ht="13.5" customHeight="1" x14ac:dyDescent="0.3">
      <c r="A65" s="1014" t="s">
        <v>199</v>
      </c>
      <c r="B65" s="988">
        <v>1898</v>
      </c>
      <c r="C65" s="989">
        <v>1031401</v>
      </c>
      <c r="D65" s="990">
        <v>98494624</v>
      </c>
      <c r="E65" s="991">
        <v>543</v>
      </c>
      <c r="F65" s="988">
        <v>51894</v>
      </c>
      <c r="G65" s="992">
        <v>95.5</v>
      </c>
      <c r="I65" s="9"/>
      <c r="J65" s="10"/>
      <c r="K65" s="30"/>
    </row>
    <row r="66" spans="1:11" s="4" customFormat="1" ht="13.5" customHeight="1" x14ac:dyDescent="0.3">
      <c r="A66" s="1015" t="s">
        <v>200</v>
      </c>
      <c r="B66" s="995">
        <v>79</v>
      </c>
      <c r="C66" s="996">
        <v>49227</v>
      </c>
      <c r="D66" s="997">
        <v>4192523</v>
      </c>
      <c r="E66" s="998">
        <v>623</v>
      </c>
      <c r="F66" s="995">
        <v>53070</v>
      </c>
      <c r="G66" s="999">
        <v>85.17</v>
      </c>
      <c r="I66" s="9"/>
      <c r="J66" s="10"/>
      <c r="K66" s="30"/>
    </row>
    <row r="67" spans="1:11" s="4" customFormat="1" ht="13.5" customHeight="1" x14ac:dyDescent="0.3">
      <c r="A67" s="984" t="s">
        <v>101</v>
      </c>
      <c r="B67" s="988"/>
      <c r="C67" s="989"/>
      <c r="D67" s="990"/>
      <c r="E67" s="991"/>
      <c r="F67" s="988"/>
      <c r="G67" s="992"/>
      <c r="I67" s="8"/>
      <c r="J67" s="11"/>
      <c r="K67" s="30"/>
    </row>
    <row r="68" spans="1:11" s="4" customFormat="1" ht="13.5" customHeight="1" x14ac:dyDescent="0.3">
      <c r="A68" s="1013" t="s">
        <v>199</v>
      </c>
      <c r="B68" s="988">
        <v>2218</v>
      </c>
      <c r="C68" s="989">
        <v>119368</v>
      </c>
      <c r="D68" s="990">
        <v>56329653</v>
      </c>
      <c r="E68" s="991">
        <v>54</v>
      </c>
      <c r="F68" s="988">
        <v>25397</v>
      </c>
      <c r="G68" s="992">
        <v>471.9</v>
      </c>
      <c r="I68" s="9"/>
      <c r="J68" s="10"/>
      <c r="K68" s="30"/>
    </row>
    <row r="69" spans="1:11" s="4" customFormat="1" ht="13.5" customHeight="1" x14ac:dyDescent="0.3">
      <c r="A69" s="1014" t="s">
        <v>200</v>
      </c>
      <c r="B69" s="995">
        <v>173</v>
      </c>
      <c r="C69" s="996">
        <v>10888</v>
      </c>
      <c r="D69" s="997">
        <v>5114071</v>
      </c>
      <c r="E69" s="998">
        <v>63</v>
      </c>
      <c r="F69" s="995">
        <v>29561</v>
      </c>
      <c r="G69" s="999">
        <v>469.7</v>
      </c>
      <c r="I69" s="9"/>
      <c r="J69" s="10"/>
      <c r="K69" s="30"/>
    </row>
    <row r="70" spans="1:11" s="4" customFormat="1" ht="13.5" customHeight="1" x14ac:dyDescent="0.3">
      <c r="A70" s="1000" t="s">
        <v>102</v>
      </c>
      <c r="B70" s="988"/>
      <c r="C70" s="989"/>
      <c r="D70" s="990"/>
      <c r="E70" s="991"/>
      <c r="F70" s="988"/>
      <c r="G70" s="992"/>
      <c r="I70" s="1159"/>
      <c r="J70" s="11"/>
      <c r="K70" s="30"/>
    </row>
    <row r="71" spans="1:11" s="4" customFormat="1" ht="13.5" customHeight="1" x14ac:dyDescent="0.3">
      <c r="A71" s="1014" t="s">
        <v>199</v>
      </c>
      <c r="B71" s="988">
        <v>31672</v>
      </c>
      <c r="C71" s="989">
        <v>1514133</v>
      </c>
      <c r="D71" s="990">
        <v>753725624</v>
      </c>
      <c r="E71" s="991">
        <v>48</v>
      </c>
      <c r="F71" s="988">
        <v>23798</v>
      </c>
      <c r="G71" s="992">
        <v>497.79</v>
      </c>
      <c r="I71" s="9"/>
      <c r="J71" s="10"/>
      <c r="K71" s="30"/>
    </row>
    <row r="72" spans="1:11" s="4" customFormat="1" ht="13.5" customHeight="1" x14ac:dyDescent="0.3">
      <c r="A72" s="1015" t="s">
        <v>200</v>
      </c>
      <c r="B72" s="995">
        <v>1010</v>
      </c>
      <c r="C72" s="996">
        <v>55767</v>
      </c>
      <c r="D72" s="997">
        <v>26992955</v>
      </c>
      <c r="E72" s="998">
        <v>55</v>
      </c>
      <c r="F72" s="995">
        <v>26726</v>
      </c>
      <c r="G72" s="999">
        <v>484.03</v>
      </c>
      <c r="I72" s="9"/>
      <c r="J72" s="10"/>
      <c r="K72" s="30"/>
    </row>
    <row r="73" spans="1:11" s="4" customFormat="1" ht="13.5" customHeight="1" x14ac:dyDescent="0.3">
      <c r="A73" s="1000" t="s">
        <v>103</v>
      </c>
      <c r="B73" s="988"/>
      <c r="C73" s="989"/>
      <c r="D73" s="990"/>
      <c r="E73" s="991"/>
      <c r="F73" s="988"/>
      <c r="G73" s="992"/>
      <c r="I73" s="1159"/>
      <c r="J73" s="11"/>
      <c r="K73" s="30"/>
    </row>
    <row r="74" spans="1:11" s="4" customFormat="1" ht="13.5" customHeight="1" x14ac:dyDescent="0.3">
      <c r="A74" s="1014" t="s">
        <v>199</v>
      </c>
      <c r="B74" s="988">
        <v>3771</v>
      </c>
      <c r="C74" s="989">
        <v>4907603</v>
      </c>
      <c r="D74" s="990">
        <v>404653850</v>
      </c>
      <c r="E74" s="991">
        <v>1301</v>
      </c>
      <c r="F74" s="988">
        <v>107307</v>
      </c>
      <c r="G74" s="992">
        <v>82.45</v>
      </c>
      <c r="I74" s="9"/>
      <c r="J74" s="10"/>
      <c r="K74" s="30"/>
    </row>
    <row r="75" spans="1:11" s="4" customFormat="1" ht="13.5" customHeight="1" x14ac:dyDescent="0.3">
      <c r="A75" s="1015" t="s">
        <v>200</v>
      </c>
      <c r="B75" s="995">
        <v>27</v>
      </c>
      <c r="C75" s="996">
        <v>26877</v>
      </c>
      <c r="D75" s="997">
        <v>2813957</v>
      </c>
      <c r="E75" s="998">
        <v>995</v>
      </c>
      <c r="F75" s="995">
        <v>104221</v>
      </c>
      <c r="G75" s="999">
        <v>104.7</v>
      </c>
      <c r="I75" s="9"/>
      <c r="J75" s="10"/>
      <c r="K75" s="30"/>
    </row>
    <row r="76" spans="1:11" s="4" customFormat="1" ht="13.5" customHeight="1" x14ac:dyDescent="0.3">
      <c r="A76" s="985" t="s">
        <v>67</v>
      </c>
      <c r="B76" s="988"/>
      <c r="C76" s="989"/>
      <c r="D76" s="990"/>
      <c r="E76" s="991"/>
      <c r="F76" s="988"/>
      <c r="G76" s="992"/>
      <c r="I76" s="1159"/>
      <c r="J76" s="11"/>
      <c r="K76" s="30"/>
    </row>
    <row r="77" spans="1:11" s="4" customFormat="1" ht="13.5" customHeight="1" x14ac:dyDescent="0.3">
      <c r="A77" s="1013" t="s">
        <v>199</v>
      </c>
      <c r="B77" s="988">
        <v>3154</v>
      </c>
      <c r="C77" s="989">
        <v>3183801</v>
      </c>
      <c r="D77" s="990">
        <v>176395836</v>
      </c>
      <c r="E77" s="991">
        <v>1009</v>
      </c>
      <c r="F77" s="988">
        <v>55928</v>
      </c>
      <c r="G77" s="992">
        <v>55.4</v>
      </c>
      <c r="I77" s="9"/>
      <c r="J77" s="10"/>
      <c r="K77" s="30"/>
    </row>
    <row r="78" spans="1:11" s="4" customFormat="1" ht="13.5" customHeight="1" thickBot="1" x14ac:dyDescent="0.35">
      <c r="A78" s="1016" t="s">
        <v>200</v>
      </c>
      <c r="B78" s="1007">
        <v>125</v>
      </c>
      <c r="C78" s="1008">
        <v>131423</v>
      </c>
      <c r="D78" s="1009">
        <v>7383933</v>
      </c>
      <c r="E78" s="1010">
        <v>1051</v>
      </c>
      <c r="F78" s="1007">
        <v>59071</v>
      </c>
      <c r="G78" s="1011">
        <v>56.18</v>
      </c>
      <c r="I78" s="9"/>
      <c r="J78" s="10"/>
      <c r="K78" s="30"/>
    </row>
    <row r="79" spans="1:11" ht="84" customHeight="1" x14ac:dyDescent="0.35">
      <c r="A79" s="1231" t="s">
        <v>312</v>
      </c>
      <c r="B79" s="1231"/>
      <c r="C79" s="1231"/>
      <c r="D79" s="1231"/>
      <c r="E79" s="1231"/>
      <c r="F79" s="1231"/>
      <c r="G79" s="1231"/>
      <c r="I79" s="993"/>
      <c r="J79" s="994"/>
    </row>
    <row r="80" spans="1:11" ht="13.5" customHeight="1" x14ac:dyDescent="0.35">
      <c r="A80" s="1316" t="s">
        <v>509</v>
      </c>
      <c r="B80" s="1316"/>
      <c r="C80" s="1316"/>
      <c r="D80" s="1316"/>
      <c r="E80" s="1316"/>
      <c r="F80" s="1316"/>
      <c r="G80" s="1316"/>
      <c r="I80" s="993"/>
      <c r="J80" s="994"/>
    </row>
    <row r="81" spans="1:10" ht="12.75" customHeight="1" x14ac:dyDescent="0.35">
      <c r="A81" s="1357"/>
      <c r="B81" s="1357"/>
      <c r="C81" s="1357"/>
      <c r="D81" s="1357"/>
      <c r="E81" s="1357"/>
      <c r="F81" s="1357"/>
      <c r="G81" s="1357"/>
      <c r="I81" s="993"/>
      <c r="J81" s="994"/>
    </row>
    <row r="82" spans="1:10" ht="14.25" customHeight="1" x14ac:dyDescent="0.35">
      <c r="A82" s="1357"/>
      <c r="B82" s="1357"/>
      <c r="C82" s="1357"/>
      <c r="D82" s="1357"/>
      <c r="E82" s="1357"/>
      <c r="F82" s="1357"/>
      <c r="G82" s="1357"/>
      <c r="I82" s="993"/>
      <c r="J82" s="994"/>
    </row>
    <row r="83" spans="1:10" ht="13.5" customHeight="1" x14ac:dyDescent="0.35">
      <c r="A83" s="1316"/>
      <c r="B83" s="1317"/>
      <c r="C83" s="1317"/>
      <c r="D83" s="1317"/>
      <c r="E83" s="1317"/>
      <c r="F83" s="1317"/>
      <c r="G83" s="1317"/>
    </row>
    <row r="84" spans="1:10" ht="13.5" customHeight="1" x14ac:dyDescent="0.35">
      <c r="A84" s="1012"/>
    </row>
    <row r="85" spans="1:10" ht="13.5" customHeight="1" x14ac:dyDescent="0.35"/>
    <row r="86" spans="1:10" ht="13.5" customHeight="1" x14ac:dyDescent="0.35"/>
    <row r="87" spans="1:10" ht="13.5" customHeight="1" x14ac:dyDescent="0.35"/>
    <row r="88" spans="1:10" ht="13.5" customHeight="1" x14ac:dyDescent="0.35"/>
    <row r="89" spans="1:10" ht="13.5" customHeight="1" x14ac:dyDescent="0.35"/>
    <row r="90" spans="1:10" ht="13.5" customHeight="1" x14ac:dyDescent="0.35"/>
    <row r="91" spans="1:10" ht="13.5" customHeight="1" x14ac:dyDescent="0.35"/>
    <row r="92" spans="1:10" ht="13.5" customHeight="1" x14ac:dyDescent="0.35"/>
    <row r="93" spans="1:10" ht="13.5" customHeight="1" x14ac:dyDescent="0.35"/>
    <row r="94" spans="1:10" ht="13.5" customHeight="1" x14ac:dyDescent="0.35"/>
    <row r="95" spans="1:10" ht="13.5" customHeight="1" x14ac:dyDescent="0.35"/>
    <row r="96" spans="1:10"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sheetData>
  <mergeCells count="16">
    <mergeCell ref="A1:G1"/>
    <mergeCell ref="A2:G2"/>
    <mergeCell ref="A82:G82"/>
    <mergeCell ref="I28:J28"/>
    <mergeCell ref="I61:J61"/>
    <mergeCell ref="A3:A6"/>
    <mergeCell ref="A83:G83"/>
    <mergeCell ref="A80:G80"/>
    <mergeCell ref="A81:G81"/>
    <mergeCell ref="A79:G79"/>
    <mergeCell ref="B3:B6"/>
    <mergeCell ref="C3:C6"/>
    <mergeCell ref="D3:D6"/>
    <mergeCell ref="E3:E6"/>
    <mergeCell ref="F3:F6"/>
    <mergeCell ref="G3:G6"/>
  </mergeCells>
  <conditionalFormatting sqref="B61:G61">
    <cfRule type="containsText" dxfId="6" priority="3" operator="containsText" text=".">
      <formula>NOT(ISERROR(SEARCH(".",B61)))</formula>
    </cfRule>
  </conditionalFormatting>
  <conditionalFormatting sqref="B7:G48 B50:G51 B58:G60">
    <cfRule type="containsText" dxfId="5" priority="5" operator="containsText" text=".">
      <formula>NOT(ISERROR(SEARCH(".",B7)))</formula>
    </cfRule>
  </conditionalFormatting>
  <conditionalFormatting sqref="B62:G78">
    <cfRule type="containsText" dxfId="4" priority="4" operator="containsText" text=".">
      <formula>NOT(ISERROR(SEARCH(".",B62)))</formula>
    </cfRule>
  </conditionalFormatting>
  <conditionalFormatting sqref="B49:G49">
    <cfRule type="containsText" dxfId="3" priority="2" operator="containsText" text=".">
      <formula>NOT(ISERROR(SEARCH(".",B49)))</formula>
    </cfRule>
  </conditionalFormatting>
  <conditionalFormatting sqref="B52:G57">
    <cfRule type="containsText" dxfId="2" priority="1" operator="containsText" text=".">
      <formula>NOT(ISERROR(SEARCH(".",B52)))</formula>
    </cfRule>
  </conditionalFormatting>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7233" r:id="rId4" name="Button 1">
              <controlPr defaultSize="0" print="0" autoFill="0" autoPict="0" macro="[0]!zurück">
                <anchor moveWithCells="1" sizeWithCells="1">
                  <from>
                    <xdr:col>8</xdr:col>
                    <xdr:colOff>0</xdr:colOff>
                    <xdr:row>2</xdr:row>
                    <xdr:rowOff>0</xdr:rowOff>
                  </from>
                  <to>
                    <xdr:col>9</xdr:col>
                    <xdr:colOff>171450</xdr:colOff>
                    <xdr:row>6</xdr:row>
                    <xdr:rowOff>76200</xdr:rowOff>
                  </to>
                </anchor>
              </controlPr>
            </control>
          </mc:Choice>
        </mc:AlternateContent>
        <mc:AlternateContent xmlns:mc="http://schemas.openxmlformats.org/markup-compatibility/2006">
          <mc:Choice Requires="x14">
            <control shapeId="607234" r:id="rId5" name="Button 2">
              <controlPr defaultSize="0" print="0" autoFill="0" autoPict="0" macro="[0]!zurück">
                <anchor moveWithCells="1" sizeWithCells="1">
                  <from>
                    <xdr:col>8</xdr:col>
                    <xdr:colOff>0</xdr:colOff>
                    <xdr:row>2</xdr:row>
                    <xdr:rowOff>0</xdr:rowOff>
                  </from>
                  <to>
                    <xdr:col>9</xdr:col>
                    <xdr:colOff>171450</xdr:colOff>
                    <xdr:row>6</xdr:row>
                    <xdr:rowOff>222250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3"/>
  <dimension ref="A1:N99"/>
  <sheetViews>
    <sheetView showGridLines="0" topLeftCell="A12" zoomScaleNormal="100" workbookViewId="0"/>
  </sheetViews>
  <sheetFormatPr baseColWidth="10" defaultColWidth="11" defaultRowHeight="14.5" x14ac:dyDescent="0.35"/>
  <cols>
    <col min="1" max="1" width="45.25" style="970" customWidth="1"/>
    <col min="2" max="2" width="10.58203125" style="970" customWidth="1"/>
    <col min="3" max="3" width="10.58203125" style="974" customWidth="1"/>
    <col min="4" max="4" width="10.58203125" style="970" customWidth="1"/>
    <col min="5" max="8" width="7.08203125" style="969" customWidth="1"/>
    <col min="9" max="13" width="6.58203125" style="969" customWidth="1"/>
    <col min="14" max="16384" width="11" style="970"/>
  </cols>
  <sheetData>
    <row r="1" spans="1:14" ht="13.5" customHeight="1" x14ac:dyDescent="0.35">
      <c r="A1" s="1360" t="s">
        <v>188</v>
      </c>
      <c r="B1" s="1360"/>
      <c r="C1" s="1360"/>
      <c r="D1" s="1360"/>
      <c r="E1" s="1360"/>
      <c r="F1" s="1360"/>
      <c r="G1" s="1360"/>
      <c r="H1" s="1360"/>
      <c r="I1" s="1360"/>
      <c r="J1" s="1360"/>
      <c r="K1" s="1360"/>
      <c r="L1" s="1360"/>
      <c r="M1" s="1360"/>
    </row>
    <row r="2" spans="1:14" ht="13.5" customHeight="1" x14ac:dyDescent="0.35">
      <c r="A2" s="1360" t="s">
        <v>0</v>
      </c>
      <c r="B2" s="1360"/>
      <c r="C2" s="1360"/>
      <c r="D2" s="1360"/>
      <c r="E2" s="1360"/>
      <c r="F2" s="1360"/>
      <c r="G2" s="1360"/>
      <c r="H2" s="1360"/>
      <c r="I2" s="1360"/>
      <c r="J2" s="1360"/>
      <c r="K2" s="1360"/>
      <c r="L2" s="1360"/>
      <c r="M2" s="1360"/>
    </row>
    <row r="3" spans="1:14" ht="27" customHeight="1" x14ac:dyDescent="0.35">
      <c r="A3" s="1361" t="s">
        <v>201</v>
      </c>
      <c r="B3" s="966"/>
      <c r="C3" s="1362" t="s">
        <v>202</v>
      </c>
      <c r="D3" s="1362"/>
      <c r="E3" s="1363" t="s">
        <v>203</v>
      </c>
      <c r="F3" s="1363"/>
      <c r="G3" s="1363"/>
      <c r="H3" s="1363"/>
      <c r="I3" s="1364" t="s">
        <v>204</v>
      </c>
      <c r="J3" s="1364"/>
      <c r="K3" s="1364"/>
      <c r="L3" s="1364"/>
      <c r="M3" s="1364"/>
    </row>
    <row r="4" spans="1:14" ht="13.5" customHeight="1" x14ac:dyDescent="0.35">
      <c r="A4" s="1361"/>
      <c r="B4" s="1362" t="s">
        <v>48</v>
      </c>
      <c r="C4" s="1365" t="s">
        <v>205</v>
      </c>
      <c r="D4" s="1365" t="s">
        <v>206</v>
      </c>
      <c r="E4" s="1017" t="s">
        <v>207</v>
      </c>
      <c r="F4" s="1017" t="s">
        <v>208</v>
      </c>
      <c r="G4" s="1017" t="s">
        <v>209</v>
      </c>
      <c r="H4" s="1017" t="s">
        <v>210</v>
      </c>
      <c r="I4" s="1364"/>
      <c r="J4" s="1364"/>
      <c r="K4" s="1364"/>
      <c r="L4" s="1364"/>
      <c r="M4" s="1364"/>
    </row>
    <row r="5" spans="1:14" ht="19" customHeight="1" x14ac:dyDescent="0.35">
      <c r="A5" s="1361"/>
      <c r="B5" s="1362"/>
      <c r="C5" s="1365"/>
      <c r="D5" s="1365"/>
      <c r="E5" s="1366" t="s">
        <v>298</v>
      </c>
      <c r="F5" s="1366"/>
      <c r="G5" s="1366"/>
      <c r="H5" s="1366"/>
      <c r="I5" s="1018" t="s">
        <v>207</v>
      </c>
      <c r="J5" s="1018" t="s">
        <v>208</v>
      </c>
      <c r="K5" s="1018" t="s">
        <v>209</v>
      </c>
      <c r="L5" s="1018" t="s">
        <v>210</v>
      </c>
      <c r="M5" s="1018" t="s">
        <v>211</v>
      </c>
    </row>
    <row r="6" spans="1:14" ht="27" customHeight="1" x14ac:dyDescent="0.35">
      <c r="A6" s="1019" t="s">
        <v>217</v>
      </c>
      <c r="B6" s="1130">
        <v>110</v>
      </c>
      <c r="C6" s="1130">
        <v>5</v>
      </c>
      <c r="D6" s="1131" t="s">
        <v>231</v>
      </c>
      <c r="E6" s="1132">
        <v>120</v>
      </c>
      <c r="F6" s="1132">
        <v>190</v>
      </c>
      <c r="G6" s="1132">
        <v>270</v>
      </c>
      <c r="H6" s="1132">
        <v>380</v>
      </c>
      <c r="I6" s="1133">
        <v>24</v>
      </c>
      <c r="J6" s="1133">
        <v>23</v>
      </c>
      <c r="K6" s="1133">
        <v>27</v>
      </c>
      <c r="L6" s="1133">
        <v>19</v>
      </c>
      <c r="M6" s="1133">
        <v>17</v>
      </c>
      <c r="N6" s="969"/>
    </row>
    <row r="7" spans="1:14" ht="22.5" customHeight="1" x14ac:dyDescent="0.35">
      <c r="A7" s="1020" t="s">
        <v>218</v>
      </c>
      <c r="B7" s="1130">
        <v>150</v>
      </c>
      <c r="C7" s="1130">
        <v>5</v>
      </c>
      <c r="D7" s="1131" t="s">
        <v>231</v>
      </c>
      <c r="E7" s="1132">
        <v>160</v>
      </c>
      <c r="F7" s="1132">
        <v>240</v>
      </c>
      <c r="G7" s="1132">
        <v>340</v>
      </c>
      <c r="H7" s="1132">
        <v>490</v>
      </c>
      <c r="I7" s="1133">
        <v>31</v>
      </c>
      <c r="J7" s="1133">
        <v>36</v>
      </c>
      <c r="K7" s="1133">
        <v>28</v>
      </c>
      <c r="L7" s="1133">
        <v>28</v>
      </c>
      <c r="M7" s="1133">
        <v>27</v>
      </c>
      <c r="N7" s="969"/>
    </row>
    <row r="8" spans="1:14" ht="27" customHeight="1" x14ac:dyDescent="0.35">
      <c r="A8" s="1020" t="s">
        <v>193</v>
      </c>
      <c r="B8" s="1130">
        <v>650</v>
      </c>
      <c r="C8" s="1130">
        <v>5</v>
      </c>
      <c r="D8" s="1131" t="s">
        <v>379</v>
      </c>
      <c r="E8" s="1132">
        <v>210</v>
      </c>
      <c r="F8" s="1132">
        <v>280</v>
      </c>
      <c r="G8" s="1132">
        <v>360</v>
      </c>
      <c r="H8" s="1132">
        <v>500</v>
      </c>
      <c r="I8" s="1133">
        <v>107</v>
      </c>
      <c r="J8" s="1133">
        <v>107</v>
      </c>
      <c r="K8" s="1133">
        <v>147</v>
      </c>
      <c r="L8" s="1133">
        <v>153</v>
      </c>
      <c r="M8" s="1133">
        <v>136</v>
      </c>
      <c r="N8" s="969"/>
    </row>
    <row r="9" spans="1:14" ht="13.5" customHeight="1" x14ac:dyDescent="0.35">
      <c r="A9" s="1021" t="s">
        <v>87</v>
      </c>
      <c r="B9" s="1130">
        <v>26</v>
      </c>
      <c r="C9" s="1130">
        <v>2</v>
      </c>
      <c r="D9" s="1131" t="s">
        <v>231</v>
      </c>
      <c r="E9" s="1132">
        <v>200</v>
      </c>
      <c r="F9" s="1132">
        <v>0</v>
      </c>
      <c r="G9" s="1132">
        <v>0</v>
      </c>
      <c r="H9" s="1132">
        <v>0</v>
      </c>
      <c r="I9" s="1133">
        <v>9</v>
      </c>
      <c r="J9" s="1133">
        <v>17</v>
      </c>
      <c r="K9" s="1133">
        <v>0</v>
      </c>
      <c r="L9" s="1133">
        <v>0</v>
      </c>
      <c r="M9" s="1133">
        <v>0</v>
      </c>
      <c r="N9" s="969"/>
    </row>
    <row r="10" spans="1:14" ht="13.5" customHeight="1" x14ac:dyDescent="0.35">
      <c r="A10" s="1021" t="s">
        <v>63</v>
      </c>
      <c r="B10" s="1130">
        <v>79</v>
      </c>
      <c r="C10" s="1130">
        <v>5</v>
      </c>
      <c r="D10" s="1131" t="s">
        <v>231</v>
      </c>
      <c r="E10" s="1132">
        <v>190</v>
      </c>
      <c r="F10" s="1132">
        <v>250</v>
      </c>
      <c r="G10" s="1132">
        <v>320</v>
      </c>
      <c r="H10" s="1132">
        <v>530</v>
      </c>
      <c r="I10" s="1133">
        <v>15</v>
      </c>
      <c r="J10" s="1133">
        <v>21</v>
      </c>
      <c r="K10" s="1133">
        <v>15</v>
      </c>
      <c r="L10" s="1133">
        <v>17</v>
      </c>
      <c r="M10" s="1133">
        <v>11</v>
      </c>
      <c r="N10" s="969"/>
    </row>
    <row r="11" spans="1:14" ht="13.5" customHeight="1" x14ac:dyDescent="0.35">
      <c r="A11" s="1021" t="s">
        <v>88</v>
      </c>
      <c r="B11" s="1130">
        <v>68</v>
      </c>
      <c r="C11" s="1130">
        <v>4</v>
      </c>
      <c r="D11" s="1131" t="s">
        <v>231</v>
      </c>
      <c r="E11" s="1132">
        <v>220</v>
      </c>
      <c r="F11" s="1132">
        <v>320</v>
      </c>
      <c r="G11" s="1132">
        <v>450</v>
      </c>
      <c r="H11" s="1132">
        <v>0</v>
      </c>
      <c r="I11" s="1133">
        <v>12</v>
      </c>
      <c r="J11" s="1133">
        <v>13</v>
      </c>
      <c r="K11" s="1133">
        <v>20</v>
      </c>
      <c r="L11" s="1133">
        <v>23</v>
      </c>
      <c r="M11" s="1133">
        <v>0</v>
      </c>
      <c r="N11" s="969"/>
    </row>
    <row r="12" spans="1:14" ht="13.5" customHeight="1" x14ac:dyDescent="0.35">
      <c r="A12" s="1021" t="s">
        <v>64</v>
      </c>
      <c r="B12" s="1130">
        <v>99</v>
      </c>
      <c r="C12" s="1130">
        <v>5</v>
      </c>
      <c r="D12" s="1131" t="s">
        <v>231</v>
      </c>
      <c r="E12" s="1132">
        <v>190</v>
      </c>
      <c r="F12" s="1132">
        <v>250</v>
      </c>
      <c r="G12" s="1132">
        <v>330</v>
      </c>
      <c r="H12" s="1132">
        <v>460</v>
      </c>
      <c r="I12" s="1133">
        <v>14</v>
      </c>
      <c r="J12" s="1133">
        <v>20</v>
      </c>
      <c r="K12" s="1133">
        <v>32</v>
      </c>
      <c r="L12" s="1133">
        <v>18</v>
      </c>
      <c r="M12" s="1133">
        <v>15</v>
      </c>
      <c r="N12" s="969"/>
    </row>
    <row r="13" spans="1:14" ht="13.5" customHeight="1" x14ac:dyDescent="0.35">
      <c r="A13" s="1021" t="s">
        <v>65</v>
      </c>
      <c r="B13" s="1130">
        <v>343</v>
      </c>
      <c r="C13" s="1130">
        <v>5</v>
      </c>
      <c r="D13" s="1131" t="s">
        <v>379</v>
      </c>
      <c r="E13" s="1132">
        <v>190</v>
      </c>
      <c r="F13" s="1132">
        <v>240</v>
      </c>
      <c r="G13" s="1132">
        <v>290</v>
      </c>
      <c r="H13" s="1132">
        <v>400</v>
      </c>
      <c r="I13" s="1133">
        <v>64</v>
      </c>
      <c r="J13" s="1133">
        <v>86</v>
      </c>
      <c r="K13" s="1133">
        <v>62</v>
      </c>
      <c r="L13" s="1133">
        <v>66</v>
      </c>
      <c r="M13" s="1133">
        <v>65</v>
      </c>
      <c r="N13" s="969"/>
    </row>
    <row r="14" spans="1:14" ht="13.5" customHeight="1" x14ac:dyDescent="0.35">
      <c r="A14" s="1021" t="s">
        <v>89</v>
      </c>
      <c r="B14" s="1130">
        <v>150</v>
      </c>
      <c r="C14" s="1130">
        <v>5</v>
      </c>
      <c r="D14" s="1131" t="s">
        <v>231</v>
      </c>
      <c r="E14" s="1132">
        <v>190</v>
      </c>
      <c r="F14" s="1132">
        <v>250</v>
      </c>
      <c r="G14" s="1132">
        <v>320</v>
      </c>
      <c r="H14" s="1132">
        <v>460</v>
      </c>
      <c r="I14" s="1133">
        <v>29</v>
      </c>
      <c r="J14" s="1133">
        <v>28</v>
      </c>
      <c r="K14" s="1133">
        <v>36</v>
      </c>
      <c r="L14" s="1133">
        <v>24</v>
      </c>
      <c r="M14" s="1133">
        <v>33</v>
      </c>
      <c r="N14" s="969"/>
    </row>
    <row r="15" spans="1:14" ht="13.5" customHeight="1" x14ac:dyDescent="0.35">
      <c r="A15" s="1021" t="s">
        <v>90</v>
      </c>
      <c r="B15" s="1130">
        <v>8</v>
      </c>
      <c r="C15" s="1130">
        <v>1</v>
      </c>
      <c r="D15" s="1131" t="s">
        <v>231</v>
      </c>
      <c r="E15" s="1132">
        <v>0</v>
      </c>
      <c r="F15" s="1132">
        <v>0</v>
      </c>
      <c r="G15" s="1132">
        <v>0</v>
      </c>
      <c r="H15" s="1132">
        <v>0</v>
      </c>
      <c r="I15" s="1133">
        <v>8</v>
      </c>
      <c r="J15" s="1133">
        <v>0</v>
      </c>
      <c r="K15" s="1133">
        <v>0</v>
      </c>
      <c r="L15" s="1133">
        <v>0</v>
      </c>
      <c r="M15" s="1133">
        <v>0</v>
      </c>
      <c r="N15" s="969"/>
    </row>
    <row r="16" spans="1:14" ht="13.5" customHeight="1" x14ac:dyDescent="0.35">
      <c r="A16" s="1021" t="s">
        <v>91</v>
      </c>
      <c r="B16" s="1130">
        <v>18</v>
      </c>
      <c r="C16" s="1130">
        <v>2</v>
      </c>
      <c r="D16" s="1131" t="s">
        <v>231</v>
      </c>
      <c r="E16" s="1132">
        <v>380</v>
      </c>
      <c r="F16" s="1132">
        <v>0</v>
      </c>
      <c r="G16" s="1132">
        <v>0</v>
      </c>
      <c r="H16" s="1132">
        <v>0</v>
      </c>
      <c r="I16" s="1133">
        <v>11</v>
      </c>
      <c r="J16" s="1133">
        <v>7</v>
      </c>
      <c r="K16" s="1133">
        <v>0</v>
      </c>
      <c r="L16" s="1133">
        <v>0</v>
      </c>
      <c r="M16" s="1133">
        <v>0</v>
      </c>
      <c r="N16" s="969"/>
    </row>
    <row r="17" spans="1:14" ht="13.5" customHeight="1" x14ac:dyDescent="0.35">
      <c r="A17" s="1021" t="s">
        <v>92</v>
      </c>
      <c r="B17" s="1130">
        <v>23</v>
      </c>
      <c r="C17" s="1130">
        <v>3</v>
      </c>
      <c r="D17" s="1131" t="s">
        <v>231</v>
      </c>
      <c r="E17" s="1132">
        <v>390</v>
      </c>
      <c r="F17" s="1132">
        <v>580</v>
      </c>
      <c r="G17" s="1132">
        <v>0</v>
      </c>
      <c r="H17" s="1132">
        <v>0</v>
      </c>
      <c r="I17" s="1133">
        <v>6</v>
      </c>
      <c r="J17" s="1133">
        <v>7</v>
      </c>
      <c r="K17" s="1133">
        <v>10</v>
      </c>
      <c r="L17" s="1133">
        <v>0</v>
      </c>
      <c r="M17" s="1133">
        <v>0</v>
      </c>
      <c r="N17" s="969"/>
    </row>
    <row r="18" spans="1:14" x14ac:dyDescent="0.35">
      <c r="A18" s="1022" t="s">
        <v>195</v>
      </c>
      <c r="B18" s="1130">
        <v>17</v>
      </c>
      <c r="C18" s="1130">
        <v>2</v>
      </c>
      <c r="D18" s="1131" t="s">
        <v>231</v>
      </c>
      <c r="E18" s="1132">
        <v>380</v>
      </c>
      <c r="F18" s="1132">
        <v>0</v>
      </c>
      <c r="G18" s="1132">
        <v>0</v>
      </c>
      <c r="H18" s="1132">
        <v>0</v>
      </c>
      <c r="I18" s="1133">
        <v>10</v>
      </c>
      <c r="J18" s="1133">
        <v>7</v>
      </c>
      <c r="K18" s="1133">
        <v>0</v>
      </c>
      <c r="L18" s="1133">
        <v>0</v>
      </c>
      <c r="M18" s="1133">
        <v>0</v>
      </c>
      <c r="N18" s="969"/>
    </row>
    <row r="19" spans="1:14" x14ac:dyDescent="0.35">
      <c r="A19" s="1023" t="s">
        <v>94</v>
      </c>
      <c r="B19" s="1130">
        <v>31</v>
      </c>
      <c r="C19" s="1130">
        <v>3</v>
      </c>
      <c r="D19" s="1131" t="s">
        <v>231</v>
      </c>
      <c r="E19" s="1132">
        <v>320</v>
      </c>
      <c r="F19" s="1132">
        <v>780</v>
      </c>
      <c r="G19" s="1132">
        <v>0</v>
      </c>
      <c r="H19" s="1132">
        <v>0</v>
      </c>
      <c r="I19" s="1133">
        <v>13</v>
      </c>
      <c r="J19" s="1133">
        <v>12</v>
      </c>
      <c r="K19" s="1133">
        <v>6</v>
      </c>
      <c r="L19" s="1133">
        <v>0</v>
      </c>
      <c r="M19" s="1133">
        <v>0</v>
      </c>
      <c r="N19" s="969"/>
    </row>
    <row r="20" spans="1:14" ht="13.5" customHeight="1" x14ac:dyDescent="0.35">
      <c r="A20" s="1021" t="s">
        <v>95</v>
      </c>
      <c r="B20" s="1130">
        <v>238</v>
      </c>
      <c r="C20" s="1130">
        <v>5</v>
      </c>
      <c r="D20" s="1131" t="s">
        <v>231</v>
      </c>
      <c r="E20" s="1132">
        <v>260</v>
      </c>
      <c r="F20" s="1132">
        <v>320</v>
      </c>
      <c r="G20" s="1132">
        <v>400</v>
      </c>
      <c r="H20" s="1132">
        <v>540</v>
      </c>
      <c r="I20" s="1133">
        <v>43</v>
      </c>
      <c r="J20" s="1133">
        <v>45</v>
      </c>
      <c r="K20" s="1133">
        <v>54</v>
      </c>
      <c r="L20" s="1133">
        <v>55</v>
      </c>
      <c r="M20" s="1133">
        <v>41</v>
      </c>
      <c r="N20" s="969"/>
    </row>
    <row r="21" spans="1:14" x14ac:dyDescent="0.35">
      <c r="A21" s="1020" t="s">
        <v>96</v>
      </c>
      <c r="B21" s="1130">
        <v>68</v>
      </c>
      <c r="C21" s="1130">
        <v>5</v>
      </c>
      <c r="D21" s="1131" t="s">
        <v>231</v>
      </c>
      <c r="E21" s="1132">
        <v>110</v>
      </c>
      <c r="F21" s="1132">
        <v>270</v>
      </c>
      <c r="G21" s="1132">
        <v>460</v>
      </c>
      <c r="H21" s="1132">
        <v>620</v>
      </c>
      <c r="I21" s="1133">
        <v>8</v>
      </c>
      <c r="J21" s="1133">
        <v>11</v>
      </c>
      <c r="K21" s="1133">
        <v>15</v>
      </c>
      <c r="L21" s="1133">
        <v>24</v>
      </c>
      <c r="M21" s="1133">
        <v>10</v>
      </c>
      <c r="N21" s="969"/>
    </row>
    <row r="22" spans="1:14" ht="13.5" customHeight="1" x14ac:dyDescent="0.35">
      <c r="A22" s="1020" t="s">
        <v>196</v>
      </c>
      <c r="B22" s="1130">
        <v>35</v>
      </c>
      <c r="C22" s="1130">
        <v>4</v>
      </c>
      <c r="D22" s="1131" t="s">
        <v>231</v>
      </c>
      <c r="E22" s="1132">
        <v>210</v>
      </c>
      <c r="F22" s="1132">
        <v>280</v>
      </c>
      <c r="G22" s="1132">
        <v>370</v>
      </c>
      <c r="H22" s="1132">
        <v>0</v>
      </c>
      <c r="I22" s="1133">
        <v>6</v>
      </c>
      <c r="J22" s="1133">
        <v>10</v>
      </c>
      <c r="K22" s="1133">
        <v>13</v>
      </c>
      <c r="L22" s="1133">
        <v>6</v>
      </c>
      <c r="M22" s="1133">
        <v>0</v>
      </c>
      <c r="N22" s="969"/>
    </row>
    <row r="23" spans="1:14" ht="13.5" customHeight="1" x14ac:dyDescent="0.35">
      <c r="A23" s="1021" t="s">
        <v>97</v>
      </c>
      <c r="B23" s="1130">
        <v>27</v>
      </c>
      <c r="C23" s="1130">
        <v>2</v>
      </c>
      <c r="D23" s="1131" t="s">
        <v>231</v>
      </c>
      <c r="E23" s="1132">
        <v>290</v>
      </c>
      <c r="F23" s="1132">
        <v>0</v>
      </c>
      <c r="G23" s="1132">
        <v>0</v>
      </c>
      <c r="H23" s="1132">
        <v>0</v>
      </c>
      <c r="I23" s="1133">
        <v>10</v>
      </c>
      <c r="J23" s="1133">
        <v>17</v>
      </c>
      <c r="K23" s="1133">
        <v>0</v>
      </c>
      <c r="L23" s="1133">
        <v>0</v>
      </c>
      <c r="M23" s="1133">
        <v>0</v>
      </c>
      <c r="N23" s="969"/>
    </row>
    <row r="24" spans="1:14" ht="13.5" customHeight="1" x14ac:dyDescent="0.35">
      <c r="A24" s="1021" t="s">
        <v>66</v>
      </c>
      <c r="B24" s="1130">
        <v>114</v>
      </c>
      <c r="C24" s="1130">
        <v>5</v>
      </c>
      <c r="D24" s="1131" t="s">
        <v>231</v>
      </c>
      <c r="E24" s="1132">
        <v>200</v>
      </c>
      <c r="F24" s="1132">
        <v>270</v>
      </c>
      <c r="G24" s="1132">
        <v>340</v>
      </c>
      <c r="H24" s="1132">
        <v>500</v>
      </c>
      <c r="I24" s="1133">
        <v>17</v>
      </c>
      <c r="J24" s="1133">
        <v>25</v>
      </c>
      <c r="K24" s="1133">
        <v>27</v>
      </c>
      <c r="L24" s="1133">
        <v>20</v>
      </c>
      <c r="M24" s="1133">
        <v>25</v>
      </c>
      <c r="N24" s="969"/>
    </row>
    <row r="25" spans="1:14" ht="13.5" customHeight="1" x14ac:dyDescent="0.35">
      <c r="A25" s="1020" t="s">
        <v>99</v>
      </c>
      <c r="B25" s="1130">
        <v>15</v>
      </c>
      <c r="C25" s="1130">
        <v>2</v>
      </c>
      <c r="D25" s="1131" t="s">
        <v>231</v>
      </c>
      <c r="E25" s="1132">
        <v>180</v>
      </c>
      <c r="F25" s="1132">
        <v>0</v>
      </c>
      <c r="G25" s="1132">
        <v>0</v>
      </c>
      <c r="H25" s="1132">
        <v>0</v>
      </c>
      <c r="I25" s="1133">
        <v>9</v>
      </c>
      <c r="J25" s="1133">
        <v>6</v>
      </c>
      <c r="K25" s="1133">
        <v>0</v>
      </c>
      <c r="L25" s="1133">
        <v>0</v>
      </c>
      <c r="M25" s="1133">
        <v>0</v>
      </c>
      <c r="N25" s="969"/>
    </row>
    <row r="26" spans="1:14" ht="13.5" customHeight="1" x14ac:dyDescent="0.35">
      <c r="A26" s="1021" t="s">
        <v>100</v>
      </c>
      <c r="B26" s="1130">
        <v>58</v>
      </c>
      <c r="C26" s="1130">
        <v>4</v>
      </c>
      <c r="D26" s="1131" t="s">
        <v>231</v>
      </c>
      <c r="E26" s="1132">
        <v>140</v>
      </c>
      <c r="F26" s="1132">
        <v>210</v>
      </c>
      <c r="G26" s="1132">
        <v>280</v>
      </c>
      <c r="H26" s="1132">
        <v>0</v>
      </c>
      <c r="I26" s="1133">
        <v>13</v>
      </c>
      <c r="J26" s="1133">
        <v>21</v>
      </c>
      <c r="K26" s="1133">
        <v>11</v>
      </c>
      <c r="L26" s="1133">
        <v>13</v>
      </c>
      <c r="M26" s="1133">
        <v>0</v>
      </c>
      <c r="N26" s="969"/>
    </row>
    <row r="27" spans="1:14" x14ac:dyDescent="0.35">
      <c r="A27" s="1020" t="s">
        <v>101</v>
      </c>
      <c r="B27" s="1130">
        <v>145</v>
      </c>
      <c r="C27" s="1130">
        <v>5</v>
      </c>
      <c r="D27" s="1131" t="s">
        <v>231</v>
      </c>
      <c r="E27" s="1132">
        <v>60</v>
      </c>
      <c r="F27" s="1132">
        <v>90</v>
      </c>
      <c r="G27" s="1132">
        <v>110</v>
      </c>
      <c r="H27" s="1132">
        <v>140</v>
      </c>
      <c r="I27" s="1133">
        <v>12</v>
      </c>
      <c r="J27" s="1133">
        <v>39</v>
      </c>
      <c r="K27" s="1133">
        <v>29</v>
      </c>
      <c r="L27" s="1133">
        <v>39</v>
      </c>
      <c r="M27" s="1133">
        <v>26</v>
      </c>
      <c r="N27" s="969"/>
    </row>
    <row r="28" spans="1:14" ht="13.5" customHeight="1" x14ac:dyDescent="0.35">
      <c r="A28" s="1021" t="s">
        <v>102</v>
      </c>
      <c r="B28" s="1130">
        <v>735</v>
      </c>
      <c r="C28" s="1130">
        <v>5</v>
      </c>
      <c r="D28" s="1131" t="s">
        <v>379</v>
      </c>
      <c r="E28" s="1132">
        <v>70</v>
      </c>
      <c r="F28" s="1132">
        <v>90</v>
      </c>
      <c r="G28" s="1132">
        <v>110</v>
      </c>
      <c r="H28" s="1132">
        <v>140</v>
      </c>
      <c r="I28" s="1133">
        <v>136</v>
      </c>
      <c r="J28" s="1133">
        <v>132</v>
      </c>
      <c r="K28" s="1133">
        <v>155</v>
      </c>
      <c r="L28" s="1133">
        <v>159</v>
      </c>
      <c r="M28" s="1133">
        <v>153</v>
      </c>
      <c r="N28" s="969"/>
    </row>
    <row r="29" spans="1:14" ht="11.25" customHeight="1" x14ac:dyDescent="0.35">
      <c r="A29" s="1021" t="s">
        <v>67</v>
      </c>
      <c r="B29" s="1130">
        <v>68</v>
      </c>
      <c r="C29" s="1130">
        <v>5</v>
      </c>
      <c r="D29" s="1131" t="s">
        <v>231</v>
      </c>
      <c r="E29" s="1132">
        <v>200</v>
      </c>
      <c r="F29" s="1132">
        <v>260</v>
      </c>
      <c r="G29" s="1132">
        <v>330</v>
      </c>
      <c r="H29" s="1132">
        <v>490</v>
      </c>
      <c r="I29" s="1133">
        <v>11</v>
      </c>
      <c r="J29" s="1133">
        <v>16</v>
      </c>
      <c r="K29" s="1133">
        <v>13</v>
      </c>
      <c r="L29" s="1133">
        <v>17</v>
      </c>
      <c r="M29" s="1133">
        <v>11</v>
      </c>
      <c r="N29" s="969"/>
    </row>
    <row r="30" spans="1:14" ht="27" customHeight="1" x14ac:dyDescent="0.35">
      <c r="A30" s="1020" t="s">
        <v>219</v>
      </c>
      <c r="B30" s="1134">
        <v>74</v>
      </c>
      <c r="C30" s="1130">
        <v>5</v>
      </c>
      <c r="D30" s="1131" t="s">
        <v>231</v>
      </c>
      <c r="E30" s="1132">
        <v>250</v>
      </c>
      <c r="F30" s="1132">
        <v>380</v>
      </c>
      <c r="G30" s="1132">
        <v>580</v>
      </c>
      <c r="H30" s="1132">
        <v>900</v>
      </c>
      <c r="I30" s="1133">
        <v>10</v>
      </c>
      <c r="J30" s="1133">
        <v>27</v>
      </c>
      <c r="K30" s="1133">
        <v>15</v>
      </c>
      <c r="L30" s="1133">
        <v>12</v>
      </c>
      <c r="M30" s="1133">
        <v>10</v>
      </c>
      <c r="N30" s="969"/>
    </row>
    <row r="31" spans="1:14" ht="13.5" customHeight="1" x14ac:dyDescent="0.35">
      <c r="A31" s="1020" t="s">
        <v>212</v>
      </c>
      <c r="B31" s="1134">
        <v>7</v>
      </c>
      <c r="C31" s="1130">
        <v>1</v>
      </c>
      <c r="D31" s="1131" t="s">
        <v>231</v>
      </c>
      <c r="E31" s="1132">
        <v>0</v>
      </c>
      <c r="F31" s="1132">
        <v>0</v>
      </c>
      <c r="G31" s="1132">
        <v>0</v>
      </c>
      <c r="H31" s="1132">
        <v>0</v>
      </c>
      <c r="I31" s="1133">
        <v>7</v>
      </c>
      <c r="J31" s="1133">
        <v>0</v>
      </c>
      <c r="K31" s="1133">
        <v>0</v>
      </c>
      <c r="L31" s="1133">
        <v>0</v>
      </c>
      <c r="M31" s="1133">
        <v>0</v>
      </c>
      <c r="N31" s="969"/>
    </row>
    <row r="32" spans="1:14" ht="13.5" customHeight="1" thickBot="1" x14ac:dyDescent="0.4">
      <c r="A32" s="1024" t="s">
        <v>7</v>
      </c>
      <c r="B32" s="1135">
        <v>3356</v>
      </c>
      <c r="C32" s="1136"/>
      <c r="D32" s="1137"/>
      <c r="E32" s="1138"/>
      <c r="F32" s="1138"/>
      <c r="G32" s="1138"/>
      <c r="H32" s="1138"/>
      <c r="I32" s="1139">
        <v>635</v>
      </c>
      <c r="J32" s="1139">
        <v>733</v>
      </c>
      <c r="K32" s="1139">
        <v>715</v>
      </c>
      <c r="L32" s="1139">
        <v>693</v>
      </c>
      <c r="M32" s="1139">
        <v>580</v>
      </c>
      <c r="N32" s="969"/>
    </row>
    <row r="33" spans="1:14" ht="84" customHeight="1" x14ac:dyDescent="0.35">
      <c r="A33" s="1367" t="s">
        <v>313</v>
      </c>
      <c r="B33" s="1368"/>
      <c r="C33" s="1368"/>
      <c r="D33" s="1368"/>
      <c r="E33" s="1368"/>
      <c r="F33" s="1368"/>
      <c r="G33" s="1368"/>
      <c r="H33" s="1368"/>
      <c r="I33" s="1368"/>
      <c r="J33" s="1368"/>
      <c r="K33" s="1368"/>
      <c r="L33" s="1368"/>
      <c r="M33" s="1368"/>
      <c r="N33" s="969"/>
    </row>
    <row r="34" spans="1:14" ht="13.5" customHeight="1" x14ac:dyDescent="0.35">
      <c r="A34" s="1359" t="s">
        <v>380</v>
      </c>
      <c r="B34" s="1359"/>
      <c r="C34" s="1359"/>
      <c r="D34" s="1359"/>
      <c r="E34" s="1359"/>
      <c r="F34" s="1359"/>
      <c r="G34" s="1359"/>
      <c r="H34" s="1359"/>
      <c r="I34" s="1359"/>
      <c r="J34" s="1359"/>
      <c r="K34" s="1359"/>
      <c r="L34" s="1359"/>
      <c r="M34" s="1359"/>
    </row>
    <row r="35" spans="1:14" ht="13.5" customHeight="1" x14ac:dyDescent="0.35">
      <c r="A35" s="1127"/>
      <c r="B35" s="1127"/>
      <c r="C35" s="1128"/>
      <c r="D35" s="1127"/>
      <c r="E35" s="1129"/>
      <c r="F35" s="1129"/>
      <c r="G35" s="1129"/>
      <c r="H35" s="1129"/>
      <c r="I35" s="1129"/>
      <c r="J35" s="1129"/>
      <c r="K35" s="1129"/>
      <c r="L35" s="1129"/>
      <c r="M35" s="1129"/>
    </row>
    <row r="36" spans="1:14" ht="13.5" customHeight="1" x14ac:dyDescent="0.35">
      <c r="A36" s="1127"/>
      <c r="B36" s="1127"/>
      <c r="C36" s="1128"/>
      <c r="D36" s="1127"/>
      <c r="E36" s="1129"/>
      <c r="F36" s="1129"/>
      <c r="G36" s="1129"/>
      <c r="H36" s="1129"/>
      <c r="I36" s="1129"/>
      <c r="J36" s="1129"/>
      <c r="K36" s="1129"/>
      <c r="L36" s="1129"/>
      <c r="M36" s="1129"/>
    </row>
    <row r="37" spans="1:14" ht="13.5" customHeight="1" x14ac:dyDescent="0.35"/>
    <row r="38" spans="1:14" ht="13.5" customHeight="1" x14ac:dyDescent="0.35"/>
    <row r="39" spans="1:14" ht="13.5" customHeight="1" x14ac:dyDescent="0.35">
      <c r="C39" s="971"/>
    </row>
    <row r="40" spans="1:14" ht="13.5" customHeight="1" x14ac:dyDescent="0.35"/>
    <row r="41" spans="1:14" ht="13.5" customHeight="1" x14ac:dyDescent="0.35"/>
    <row r="42" spans="1:14" ht="13.5" customHeight="1" x14ac:dyDescent="0.35"/>
    <row r="43" spans="1:14" ht="13.5" customHeight="1" x14ac:dyDescent="0.35"/>
    <row r="44" spans="1:14" ht="13.5" customHeight="1" x14ac:dyDescent="0.35"/>
    <row r="45" spans="1:14" ht="13.5" customHeight="1" x14ac:dyDescent="0.35"/>
    <row r="46" spans="1:14" ht="13.5" customHeight="1" x14ac:dyDescent="0.35"/>
    <row r="47" spans="1:14" ht="13.5" customHeight="1" x14ac:dyDescent="0.35"/>
    <row r="48" spans="1:14"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sheetData>
  <mergeCells count="12">
    <mergeCell ref="A34:M34"/>
    <mergeCell ref="A1:M1"/>
    <mergeCell ref="A2:M2"/>
    <mergeCell ref="A3:A5"/>
    <mergeCell ref="C3:D3"/>
    <mergeCell ref="E3:H3"/>
    <mergeCell ref="I3:M4"/>
    <mergeCell ref="C4:C5"/>
    <mergeCell ref="D4:D5"/>
    <mergeCell ref="E5:H5"/>
    <mergeCell ref="A33:M33"/>
    <mergeCell ref="B4:B5"/>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59" r:id="rId4" name="Button 47">
              <controlPr defaultSize="0" print="0" autoFill="0" autoPict="0" macro="[0]!zurück">
                <anchor moveWithCells="1" sizeWithCells="1">
                  <from>
                    <xdr:col>14</xdr:col>
                    <xdr:colOff>0</xdr:colOff>
                    <xdr:row>2</xdr:row>
                    <xdr:rowOff>0</xdr:rowOff>
                  </from>
                  <to>
                    <xdr:col>15</xdr:col>
                    <xdr:colOff>171450</xdr:colOff>
                    <xdr:row>5</xdr:row>
                    <xdr:rowOff>12700</xdr:rowOff>
                  </to>
                </anchor>
              </controlPr>
            </control>
          </mc:Choice>
        </mc:AlternateContent>
        <mc:AlternateContent xmlns:mc="http://schemas.openxmlformats.org/markup-compatibility/2006">
          <mc:Choice Requires="x14">
            <control shapeId="64560" r:id="rId5" name="Button 48">
              <controlPr defaultSize="0" print="0" autoFill="0" autoPict="0" macro="[0]!zurück">
                <anchor moveWithCells="1" sizeWithCells="1">
                  <from>
                    <xdr:col>14</xdr:col>
                    <xdr:colOff>0</xdr:colOff>
                    <xdr:row>2</xdr:row>
                    <xdr:rowOff>0</xdr:rowOff>
                  </from>
                  <to>
                    <xdr:col>15</xdr:col>
                    <xdr:colOff>171450</xdr:colOff>
                    <xdr:row>5</xdr:row>
                    <xdr:rowOff>12700</xdr:rowOff>
                  </to>
                </anchor>
              </controlPr>
            </control>
          </mc:Choice>
        </mc:AlternateContent>
        <mc:AlternateContent xmlns:mc="http://schemas.openxmlformats.org/markup-compatibility/2006">
          <mc:Choice Requires="x14">
            <control shapeId="64561" r:id="rId6" name="Button 49">
              <controlPr defaultSize="0" print="0" autoFill="0" autoPict="0" macro="[0]!zurück">
                <anchor moveWithCells="1" sizeWithCells="1">
                  <from>
                    <xdr:col>14</xdr:col>
                    <xdr:colOff>0</xdr:colOff>
                    <xdr:row>2</xdr:row>
                    <xdr:rowOff>0</xdr:rowOff>
                  </from>
                  <to>
                    <xdr:col>15</xdr:col>
                    <xdr:colOff>171450</xdr:colOff>
                    <xdr:row>5</xdr:row>
                    <xdr:rowOff>12700</xdr:rowOff>
                  </to>
                </anchor>
              </controlPr>
            </control>
          </mc:Choice>
        </mc:AlternateContent>
        <mc:AlternateContent xmlns:mc="http://schemas.openxmlformats.org/markup-compatibility/2006">
          <mc:Choice Requires="x14">
            <control shapeId="64562" r:id="rId7" name="Button 50">
              <controlPr defaultSize="0" print="0" autoFill="0" autoPict="0" macro="[0]!zurück">
                <anchor moveWithCells="1" sizeWithCells="1">
                  <from>
                    <xdr:col>14</xdr:col>
                    <xdr:colOff>0</xdr:colOff>
                    <xdr:row>2</xdr:row>
                    <xdr:rowOff>0</xdr:rowOff>
                  </from>
                  <to>
                    <xdr:col>15</xdr:col>
                    <xdr:colOff>171450</xdr:colOff>
                    <xdr:row>5</xdr:row>
                    <xdr:rowOff>12700</xdr:rowOff>
                  </to>
                </anchor>
              </controlPr>
            </control>
          </mc:Choice>
        </mc:AlternateContent>
        <mc:AlternateContent xmlns:mc="http://schemas.openxmlformats.org/markup-compatibility/2006">
          <mc:Choice Requires="x14">
            <control shapeId="64572" r:id="rId8" name="Button 60">
              <controlPr defaultSize="0" print="0" autoFill="0" autoPict="0" macro="[0]!zurück">
                <anchor moveWithCells="1" sizeWithCells="1">
                  <from>
                    <xdr:col>14</xdr:col>
                    <xdr:colOff>0</xdr:colOff>
                    <xdr:row>2</xdr:row>
                    <xdr:rowOff>0</xdr:rowOff>
                  </from>
                  <to>
                    <xdr:col>15</xdr:col>
                    <xdr:colOff>171450</xdr:colOff>
                    <xdr:row>5</xdr:row>
                    <xdr:rowOff>12700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4"/>
  <dimension ref="A1:S98"/>
  <sheetViews>
    <sheetView showGridLines="0" zoomScaleNormal="100" workbookViewId="0"/>
  </sheetViews>
  <sheetFormatPr baseColWidth="10" defaultColWidth="11" defaultRowHeight="14.5" x14ac:dyDescent="0.35"/>
  <cols>
    <col min="1" max="1" width="43.58203125" style="540" customWidth="1"/>
    <col min="2" max="3" width="10.58203125" style="540" customWidth="1"/>
    <col min="4" max="15" width="7.58203125" style="540" customWidth="1"/>
    <col min="16" max="16384" width="11" style="540"/>
  </cols>
  <sheetData>
    <row r="1" spans="1:19" s="196" customFormat="1" ht="13.5" customHeight="1" x14ac:dyDescent="0.3">
      <c r="A1" s="1309" t="s">
        <v>233</v>
      </c>
      <c r="B1" s="1309"/>
      <c r="C1" s="1309"/>
      <c r="D1" s="1309"/>
      <c r="E1" s="1309"/>
      <c r="F1" s="1309"/>
      <c r="G1" s="1309"/>
      <c r="H1" s="1309"/>
      <c r="I1" s="1309"/>
      <c r="J1" s="1309"/>
      <c r="K1" s="1309"/>
      <c r="L1" s="1309"/>
      <c r="M1" s="1309"/>
      <c r="N1" s="1309"/>
      <c r="O1" s="1309"/>
    </row>
    <row r="2" spans="1:19" s="196" customFormat="1" ht="13.5" customHeight="1" x14ac:dyDescent="0.3">
      <c r="A2" s="1309" t="s">
        <v>381</v>
      </c>
      <c r="B2" s="1309"/>
      <c r="C2" s="1309"/>
      <c r="D2" s="1309"/>
      <c r="E2" s="1309"/>
      <c r="F2" s="1309"/>
      <c r="G2" s="1309"/>
      <c r="H2" s="1309"/>
      <c r="I2" s="1309"/>
      <c r="J2" s="1309"/>
      <c r="K2" s="1309"/>
      <c r="L2" s="1309"/>
      <c r="M2" s="1309"/>
      <c r="N2" s="1309"/>
      <c r="O2" s="1309"/>
    </row>
    <row r="3" spans="1:19" ht="19" customHeight="1" x14ac:dyDescent="0.35">
      <c r="A3" s="1026"/>
      <c r="B3" s="1369" t="s">
        <v>382</v>
      </c>
      <c r="C3" s="1369"/>
      <c r="D3" s="1373" t="s">
        <v>273</v>
      </c>
      <c r="E3" s="1373"/>
      <c r="F3" s="1373"/>
      <c r="G3" s="1373"/>
      <c r="H3" s="1373"/>
      <c r="I3" s="1373"/>
      <c r="J3" s="1373"/>
      <c r="K3" s="1373"/>
      <c r="L3" s="1373"/>
      <c r="M3" s="1373"/>
      <c r="N3" s="1373"/>
      <c r="O3" s="1373"/>
      <c r="P3" s="1025"/>
    </row>
    <row r="4" spans="1:19" ht="13.5" customHeight="1" x14ac:dyDescent="0.35">
      <c r="A4" s="1026"/>
      <c r="B4" s="1369" t="s">
        <v>200</v>
      </c>
      <c r="C4" s="1287" t="s">
        <v>278</v>
      </c>
      <c r="D4" s="1370" t="s">
        <v>213</v>
      </c>
      <c r="E4" s="1370"/>
      <c r="F4" s="1370"/>
      <c r="G4" s="1371"/>
      <c r="H4" s="1372" t="s">
        <v>214</v>
      </c>
      <c r="I4" s="1370"/>
      <c r="J4" s="1370"/>
      <c r="K4" s="1371"/>
      <c r="L4" s="1370" t="s">
        <v>215</v>
      </c>
      <c r="M4" s="1370"/>
      <c r="N4" s="1370"/>
      <c r="O4" s="1370"/>
      <c r="P4" s="1025"/>
    </row>
    <row r="5" spans="1:19" ht="13.5" customHeight="1" x14ac:dyDescent="0.35">
      <c r="A5" s="1026" t="s">
        <v>84</v>
      </c>
      <c r="B5" s="1369"/>
      <c r="C5" s="1287"/>
      <c r="D5" s="1370"/>
      <c r="E5" s="1370"/>
      <c r="F5" s="1370"/>
      <c r="G5" s="1371"/>
      <c r="H5" s="1372"/>
      <c r="I5" s="1370"/>
      <c r="J5" s="1370"/>
      <c r="K5" s="1371"/>
      <c r="L5" s="1370"/>
      <c r="M5" s="1370"/>
      <c r="N5" s="1370"/>
      <c r="O5" s="1370"/>
      <c r="P5" s="1025"/>
    </row>
    <row r="6" spans="1:19" ht="13.5" customHeight="1" x14ac:dyDescent="0.35">
      <c r="A6" s="1026"/>
      <c r="B6" s="1369"/>
      <c r="C6" s="1287"/>
      <c r="D6" s="1072">
        <v>2020</v>
      </c>
      <c r="E6" s="1072">
        <v>2019</v>
      </c>
      <c r="F6" s="1072">
        <v>2018</v>
      </c>
      <c r="G6" s="1074">
        <v>2017</v>
      </c>
      <c r="H6" s="1075">
        <v>2020</v>
      </c>
      <c r="I6" s="1073">
        <v>2019</v>
      </c>
      <c r="J6" s="1073">
        <v>2018</v>
      </c>
      <c r="K6" s="1074">
        <v>2017</v>
      </c>
      <c r="L6" s="1073">
        <v>2020</v>
      </c>
      <c r="M6" s="1073">
        <v>2019</v>
      </c>
      <c r="N6" s="1073">
        <v>2018</v>
      </c>
      <c r="O6" s="1073">
        <v>2017</v>
      </c>
      <c r="P6" s="1025"/>
    </row>
    <row r="7" spans="1:19" ht="13.5" customHeight="1" x14ac:dyDescent="0.35">
      <c r="A7" s="1071" t="s">
        <v>7</v>
      </c>
      <c r="B7" s="1027">
        <v>3356</v>
      </c>
      <c r="C7" s="1029">
        <v>95689.999999999913</v>
      </c>
      <c r="D7" s="1149">
        <v>1.6690055215275109E-2</v>
      </c>
      <c r="E7" s="1149">
        <v>1.6619201796854031E-2</v>
      </c>
      <c r="F7" s="1149">
        <v>1.6708674609720999E-2</v>
      </c>
      <c r="G7" s="1149">
        <v>1.6735641682340471E-2</v>
      </c>
      <c r="H7" s="1149">
        <v>2.0738777854648571E-2</v>
      </c>
      <c r="I7" s="1149">
        <v>2.0892350546816079E-2</v>
      </c>
      <c r="J7" s="1149">
        <v>2.0815955033215709E-2</v>
      </c>
      <c r="K7" s="1149">
        <v>2.079425030569125E-2</v>
      </c>
      <c r="L7" s="1149">
        <v>1.528473638133886E-2</v>
      </c>
      <c r="M7" s="1149">
        <v>1.5103186828689731E-2</v>
      </c>
      <c r="N7" s="1149">
        <v>1.527308435785883E-2</v>
      </c>
      <c r="O7" s="1149">
        <v>1.554182996743283E-2</v>
      </c>
      <c r="P7" s="1025"/>
      <c r="S7" s="536"/>
    </row>
    <row r="8" spans="1:19" ht="13.5" customHeight="1" x14ac:dyDescent="0.35">
      <c r="A8" s="356" t="s">
        <v>86</v>
      </c>
      <c r="B8" s="1028">
        <v>911</v>
      </c>
      <c r="C8" s="1030">
        <v>31748</v>
      </c>
      <c r="D8" s="633">
        <v>1.9895588972348058E-2</v>
      </c>
      <c r="E8" s="633">
        <v>1.9554812392173292E-2</v>
      </c>
      <c r="F8" s="633">
        <v>1.9392603612355449E-2</v>
      </c>
      <c r="G8" s="633">
        <v>1.910306448734524E-2</v>
      </c>
      <c r="H8" s="633">
        <v>2.258908521309342E-2</v>
      </c>
      <c r="I8" s="633">
        <v>2.248906458624101E-2</v>
      </c>
      <c r="J8" s="633">
        <v>2.2236412402302771E-2</v>
      </c>
      <c r="K8" s="633">
        <v>2.1912886249564029E-2</v>
      </c>
      <c r="L8" s="633">
        <v>2.2217184729416278E-2</v>
      </c>
      <c r="M8" s="633">
        <v>2.1959298928314809E-2</v>
      </c>
      <c r="N8" s="633">
        <v>2.1727042023727699E-2</v>
      </c>
      <c r="O8" s="633">
        <v>2.1925946155347899E-2</v>
      </c>
      <c r="P8" s="1025"/>
      <c r="S8" s="536"/>
    </row>
    <row r="9" spans="1:19" ht="13.5" customHeight="1" x14ac:dyDescent="0.35">
      <c r="A9" s="356" t="s">
        <v>87</v>
      </c>
      <c r="B9" s="1028">
        <v>27</v>
      </c>
      <c r="C9" s="1030">
        <v>1356.0000000000002</v>
      </c>
      <c r="D9" s="633">
        <v>0.27492617200642611</v>
      </c>
      <c r="E9" s="382">
        <v>0.2729524963857769</v>
      </c>
      <c r="F9" s="382">
        <v>0.27890548067645859</v>
      </c>
      <c r="G9" s="382">
        <v>0.26761489261670307</v>
      </c>
      <c r="H9" s="633">
        <v>0.35167853832654916</v>
      </c>
      <c r="I9" s="382">
        <v>0.37083062359895486</v>
      </c>
      <c r="J9" s="382">
        <v>0.37969110900775438</v>
      </c>
      <c r="K9" s="382">
        <v>0.37286388333279025</v>
      </c>
      <c r="L9" s="633">
        <v>0.21365840647933124</v>
      </c>
      <c r="M9" s="382">
        <v>0.18893330002102124</v>
      </c>
      <c r="N9" s="382">
        <v>0.19887443693829163</v>
      </c>
      <c r="O9" s="382">
        <v>0.18108194322016716</v>
      </c>
      <c r="P9" s="1025"/>
      <c r="S9" s="536"/>
    </row>
    <row r="10" spans="1:19" ht="13.5" customHeight="1" x14ac:dyDescent="0.35">
      <c r="A10" s="356" t="s">
        <v>63</v>
      </c>
      <c r="B10" s="1028">
        <v>79</v>
      </c>
      <c r="C10" s="1030">
        <v>2654</v>
      </c>
      <c r="D10" s="633">
        <v>0.10701554564966624</v>
      </c>
      <c r="E10" s="633">
        <v>0.10212509166432261</v>
      </c>
      <c r="F10" s="633">
        <v>0.10074880143023886</v>
      </c>
      <c r="G10" s="633">
        <v>9.8922779601457275E-2</v>
      </c>
      <c r="H10" s="633">
        <v>0.12386857999530825</v>
      </c>
      <c r="I10" s="633">
        <v>0.1210322246436263</v>
      </c>
      <c r="J10" s="633">
        <v>0.11739560804577615</v>
      </c>
      <c r="K10" s="633">
        <v>0.11725804582834332</v>
      </c>
      <c r="L10" s="633">
        <v>0.10702502506404207</v>
      </c>
      <c r="M10" s="633">
        <v>0.10213851410161344</v>
      </c>
      <c r="N10" s="633">
        <v>9.9678407339920047E-2</v>
      </c>
      <c r="O10" s="633">
        <v>0.10215664730939526</v>
      </c>
      <c r="P10" s="1025"/>
      <c r="S10" s="536"/>
    </row>
    <row r="11" spans="1:19" ht="13.5" customHeight="1" x14ac:dyDescent="0.35">
      <c r="A11" s="356" t="s">
        <v>88</v>
      </c>
      <c r="B11" s="1028">
        <v>72</v>
      </c>
      <c r="C11" s="1030">
        <v>1445</v>
      </c>
      <c r="D11" s="633">
        <v>8.7891058443931955E-2</v>
      </c>
      <c r="E11" s="382">
        <v>9.1209519249432422E-2</v>
      </c>
      <c r="F11" s="382">
        <v>9.5898434386770648E-2</v>
      </c>
      <c r="G11" s="382">
        <v>9.6700229740476096E-2</v>
      </c>
      <c r="H11" s="633">
        <v>9.5694749403146248E-2</v>
      </c>
      <c r="I11" s="382">
        <v>9.8896967170934325E-2</v>
      </c>
      <c r="J11" s="382">
        <v>0.10257794835869158</v>
      </c>
      <c r="K11" s="382">
        <v>0.10276047833192399</v>
      </c>
      <c r="L11" s="633">
        <v>8.9385059960467417E-2</v>
      </c>
      <c r="M11" s="382">
        <v>9.0449509660952776E-2</v>
      </c>
      <c r="N11" s="382">
        <v>9.5923949900517474E-2</v>
      </c>
      <c r="O11" s="382">
        <v>9.6648059210674028E-2</v>
      </c>
      <c r="P11" s="1025"/>
      <c r="S11" s="536"/>
    </row>
    <row r="12" spans="1:19" ht="13.5" customHeight="1" x14ac:dyDescent="0.35">
      <c r="A12" s="356" t="s">
        <v>64</v>
      </c>
      <c r="B12" s="1028">
        <v>99</v>
      </c>
      <c r="C12" s="1030">
        <v>2175</v>
      </c>
      <c r="D12" s="633">
        <v>6.5626293248385745E-2</v>
      </c>
      <c r="E12" s="633">
        <v>6.7081899846661588E-2</v>
      </c>
      <c r="F12" s="633">
        <v>6.5836775698160613E-2</v>
      </c>
      <c r="G12" s="633">
        <v>6.741839706680991E-2</v>
      </c>
      <c r="H12" s="633">
        <v>8.1908394448538202E-2</v>
      </c>
      <c r="I12" s="633">
        <v>8.5583664073857868E-2</v>
      </c>
      <c r="J12" s="633">
        <v>8.3559916913642895E-2</v>
      </c>
      <c r="K12" s="633">
        <v>8.5863728769737885E-2</v>
      </c>
      <c r="L12" s="633">
        <v>6.5782145907161513E-2</v>
      </c>
      <c r="M12" s="633">
        <v>6.5219823467288482E-2</v>
      </c>
      <c r="N12" s="633">
        <v>6.3737339891258932E-2</v>
      </c>
      <c r="O12" s="633">
        <v>6.4091824735289488E-2</v>
      </c>
      <c r="P12" s="1025"/>
      <c r="S12" s="536"/>
    </row>
    <row r="13" spans="1:19" ht="13.5" customHeight="1" x14ac:dyDescent="0.35">
      <c r="A13" s="356" t="s">
        <v>65</v>
      </c>
      <c r="B13" s="1028">
        <v>343</v>
      </c>
      <c r="C13" s="1030">
        <v>6719.9999999999991</v>
      </c>
      <c r="D13" s="633">
        <v>3.1685809170601653E-2</v>
      </c>
      <c r="E13" s="382">
        <v>3.0843872151076E-2</v>
      </c>
      <c r="F13" s="382">
        <v>3.0202821462506049E-2</v>
      </c>
      <c r="G13" s="382">
        <v>3.0274283140459931E-2</v>
      </c>
      <c r="H13" s="633">
        <v>3.4642281321447907E-2</v>
      </c>
      <c r="I13" s="382">
        <v>3.2760666743992972E-2</v>
      </c>
      <c r="J13" s="382">
        <v>3.154125746212743E-2</v>
      </c>
      <c r="K13" s="382">
        <v>3.2191592445796932E-2</v>
      </c>
      <c r="L13" s="633">
        <v>3.5170845427825871E-2</v>
      </c>
      <c r="M13" s="382">
        <v>3.6422619615390797E-2</v>
      </c>
      <c r="N13" s="382">
        <v>3.5261653216155958E-2</v>
      </c>
      <c r="O13" s="382">
        <v>3.5193866463662661E-2</v>
      </c>
      <c r="P13" s="1025"/>
      <c r="S13" s="536"/>
    </row>
    <row r="14" spans="1:19" ht="13.5" customHeight="1" x14ac:dyDescent="0.35">
      <c r="A14" s="356" t="s">
        <v>89</v>
      </c>
      <c r="B14" s="1028">
        <v>155</v>
      </c>
      <c r="C14" s="1030">
        <v>2665</v>
      </c>
      <c r="D14" s="633">
        <v>7.2270739560878719E-2</v>
      </c>
      <c r="E14" s="633">
        <v>7.5233887377645636E-2</v>
      </c>
      <c r="F14" s="633">
        <v>7.5356519362445112E-2</v>
      </c>
      <c r="G14" s="633">
        <v>7.4851919300830502E-2</v>
      </c>
      <c r="H14" s="633">
        <v>9.1190650453709013E-2</v>
      </c>
      <c r="I14" s="633">
        <v>9.1390079995333287E-2</v>
      </c>
      <c r="J14" s="633">
        <v>9.1099659053353085E-2</v>
      </c>
      <c r="K14" s="633">
        <v>9.1302311774853095E-2</v>
      </c>
      <c r="L14" s="633">
        <v>6.2616831313220642E-2</v>
      </c>
      <c r="M14" s="633">
        <v>6.7415666682223638E-2</v>
      </c>
      <c r="N14" s="633">
        <v>6.780963322220164E-2</v>
      </c>
      <c r="O14" s="633">
        <v>6.7196629172413022E-2</v>
      </c>
      <c r="P14" s="1025"/>
      <c r="S14" s="536"/>
    </row>
    <row r="15" spans="1:19" ht="13.5" customHeight="1" x14ac:dyDescent="0.35">
      <c r="A15" s="356" t="s">
        <v>90</v>
      </c>
      <c r="B15" s="1028">
        <v>8</v>
      </c>
      <c r="C15" s="1030">
        <v>441.99999999999994</v>
      </c>
      <c r="D15" s="633">
        <v>0.15784496102348564</v>
      </c>
      <c r="E15" s="382">
        <v>0.16744127207043108</v>
      </c>
      <c r="F15" s="382">
        <v>0.14698492175453781</v>
      </c>
      <c r="G15" s="382">
        <v>0.12625221995484884</v>
      </c>
      <c r="H15" s="633">
        <v>0.15763180128796739</v>
      </c>
      <c r="I15" s="382">
        <v>0.17396799076124858</v>
      </c>
      <c r="J15" s="382">
        <v>0.15620689458288578</v>
      </c>
      <c r="K15" s="382">
        <v>0.15097761896301123</v>
      </c>
      <c r="L15" s="633">
        <v>0.20650203982004386</v>
      </c>
      <c r="M15" s="382">
        <v>0.20450241195752003</v>
      </c>
      <c r="N15" s="382">
        <v>0.2059337711116484</v>
      </c>
      <c r="O15" s="382">
        <v>0.13827437788979918</v>
      </c>
      <c r="P15" s="1025"/>
      <c r="S15" s="536"/>
    </row>
    <row r="16" spans="1:19" ht="13.5" customHeight="1" x14ac:dyDescent="0.35">
      <c r="A16" s="356" t="s">
        <v>91</v>
      </c>
      <c r="B16" s="1028">
        <v>19</v>
      </c>
      <c r="C16" s="1030">
        <v>818.99999999999989</v>
      </c>
      <c r="D16" s="633">
        <v>0.11446704389576143</v>
      </c>
      <c r="E16" s="633">
        <v>0.11345001392896344</v>
      </c>
      <c r="F16" s="633">
        <v>0.13112980708985969</v>
      </c>
      <c r="G16" s="633">
        <v>0.12802734800802129</v>
      </c>
      <c r="H16" s="633">
        <v>0.13371284719082926</v>
      </c>
      <c r="I16" s="633">
        <v>0.13410627785049969</v>
      </c>
      <c r="J16" s="633">
        <v>0.13802331950881233</v>
      </c>
      <c r="K16" s="633">
        <v>0.13610761181928971</v>
      </c>
      <c r="L16" s="633">
        <v>0.14377240290678622</v>
      </c>
      <c r="M16" s="633">
        <v>0.1308907058170056</v>
      </c>
      <c r="N16" s="633">
        <v>0.1570902655080515</v>
      </c>
      <c r="O16" s="633">
        <v>0.15983587448077449</v>
      </c>
      <c r="P16" s="1025"/>
      <c r="S16" s="536"/>
    </row>
    <row r="17" spans="1:19" ht="13.5" customHeight="1" x14ac:dyDescent="0.35">
      <c r="A17" s="356" t="s">
        <v>92</v>
      </c>
      <c r="B17" s="1028">
        <v>25</v>
      </c>
      <c r="C17" s="1030">
        <v>528</v>
      </c>
      <c r="D17" s="633">
        <v>0.12550763537108223</v>
      </c>
      <c r="E17" s="382">
        <v>0.12966311059641175</v>
      </c>
      <c r="F17" s="382">
        <v>0.12435723086482452</v>
      </c>
      <c r="G17" s="382">
        <v>0.12598397205250061</v>
      </c>
      <c r="H17" s="633">
        <v>0.14688740863555361</v>
      </c>
      <c r="I17" s="382">
        <v>0.1467232947035183</v>
      </c>
      <c r="J17" s="382">
        <v>0.13861636066992936</v>
      </c>
      <c r="K17" s="382">
        <v>0.13774804956748729</v>
      </c>
      <c r="L17" s="633">
        <v>0.11595210548920053</v>
      </c>
      <c r="M17" s="382">
        <v>0.12197159986303921</v>
      </c>
      <c r="N17" s="382">
        <v>0.12085786934310676</v>
      </c>
      <c r="O17" s="382">
        <v>0.12448756851082791</v>
      </c>
      <c r="P17" s="1025"/>
      <c r="S17" s="536"/>
    </row>
    <row r="18" spans="1:19" ht="13.5" customHeight="1" x14ac:dyDescent="0.35">
      <c r="A18" s="356" t="s">
        <v>93</v>
      </c>
      <c r="B18" s="1028">
        <v>15</v>
      </c>
      <c r="C18" s="1030">
        <v>393</v>
      </c>
      <c r="D18" s="633">
        <v>0.15501349736398146</v>
      </c>
      <c r="E18" s="633">
        <v>0.14334407304845073</v>
      </c>
      <c r="F18" s="633">
        <v>0.14360354226421088</v>
      </c>
      <c r="G18" s="633">
        <v>0.12976400728254639</v>
      </c>
      <c r="H18" s="633">
        <v>0.21027894607286166</v>
      </c>
      <c r="I18" s="633">
        <v>0.20451944269077679</v>
      </c>
      <c r="J18" s="633">
        <v>0.20640709821290579</v>
      </c>
      <c r="K18" s="633">
        <v>0.1904989122783444</v>
      </c>
      <c r="L18" s="633">
        <v>0.11577920255063878</v>
      </c>
      <c r="M18" s="633">
        <v>9.7331803746480455E-2</v>
      </c>
      <c r="N18" s="633">
        <v>9.5303576731032888E-2</v>
      </c>
      <c r="O18" s="633">
        <v>9.2245074078933356E-2</v>
      </c>
      <c r="P18" s="1025"/>
      <c r="S18" s="536"/>
    </row>
    <row r="19" spans="1:19" ht="13.5" customHeight="1" x14ac:dyDescent="0.35">
      <c r="A19" s="356" t="s">
        <v>94</v>
      </c>
      <c r="B19" s="1028">
        <v>32</v>
      </c>
      <c r="C19" s="1030">
        <v>734</v>
      </c>
      <c r="D19" s="633">
        <v>0.1494719550916967</v>
      </c>
      <c r="E19" s="382">
        <v>0.15178707024537885</v>
      </c>
      <c r="F19" s="382">
        <v>0.15024519241389728</v>
      </c>
      <c r="G19" s="382">
        <v>0.14798184518629529</v>
      </c>
      <c r="H19" s="633">
        <v>0.16672235195612192</v>
      </c>
      <c r="I19" s="382">
        <v>0.16675075277252305</v>
      </c>
      <c r="J19" s="382">
        <v>0.16290077237286379</v>
      </c>
      <c r="K19" s="382">
        <v>0.15916343823355669</v>
      </c>
      <c r="L19" s="633">
        <v>0.18018630525710735</v>
      </c>
      <c r="M19" s="382">
        <v>0.18654309133859934</v>
      </c>
      <c r="N19" s="382">
        <v>0.17392538985350317</v>
      </c>
      <c r="O19" s="382">
        <v>0.18332349845656809</v>
      </c>
      <c r="P19" s="1025"/>
      <c r="S19" s="536"/>
    </row>
    <row r="20" spans="1:19" ht="13.5" customHeight="1" x14ac:dyDescent="0.35">
      <c r="A20" s="356" t="s">
        <v>95</v>
      </c>
      <c r="B20" s="1028">
        <v>239</v>
      </c>
      <c r="C20" s="1030">
        <v>3743</v>
      </c>
      <c r="D20" s="633">
        <v>3.0813819468451398E-2</v>
      </c>
      <c r="E20" s="633">
        <v>3.0253720270784299E-2</v>
      </c>
      <c r="F20" s="633">
        <v>2.996810660900134E-2</v>
      </c>
      <c r="G20" s="633">
        <v>3.1389511137577319E-2</v>
      </c>
      <c r="H20" s="633">
        <v>3.4196264560588392E-2</v>
      </c>
      <c r="I20" s="633">
        <v>3.443544724838915E-2</v>
      </c>
      <c r="J20" s="633">
        <v>3.4135752465704113E-2</v>
      </c>
      <c r="K20" s="633">
        <v>3.3318440868204423E-2</v>
      </c>
      <c r="L20" s="633">
        <v>3.5716446358597019E-2</v>
      </c>
      <c r="M20" s="633">
        <v>3.4057494389199479E-2</v>
      </c>
      <c r="N20" s="633">
        <v>3.40538694880307E-2</v>
      </c>
      <c r="O20" s="633">
        <v>3.6537874449001882E-2</v>
      </c>
      <c r="P20" s="1025"/>
      <c r="S20" s="536"/>
    </row>
    <row r="21" spans="1:19" ht="13.5" customHeight="1" x14ac:dyDescent="0.35">
      <c r="A21" s="356" t="s">
        <v>96</v>
      </c>
      <c r="B21" s="1028">
        <v>73</v>
      </c>
      <c r="C21" s="1030">
        <v>721.00000000000011</v>
      </c>
      <c r="D21" s="633">
        <v>0.10755273169823164</v>
      </c>
      <c r="E21" s="382">
        <v>0.1068549694556464</v>
      </c>
      <c r="F21" s="382">
        <v>0.1074461963021936</v>
      </c>
      <c r="G21" s="382">
        <v>0.107520704411515</v>
      </c>
      <c r="H21" s="633">
        <v>0.11507606236901832</v>
      </c>
      <c r="I21" s="382">
        <v>0.11367583005739118</v>
      </c>
      <c r="J21" s="382">
        <v>0.11906868465792451</v>
      </c>
      <c r="K21" s="382">
        <v>0.11696585158638052</v>
      </c>
      <c r="L21" s="633">
        <v>0.11423420827546761</v>
      </c>
      <c r="M21" s="382">
        <v>0.11009754730099242</v>
      </c>
      <c r="N21" s="382">
        <v>0.10150262446995538</v>
      </c>
      <c r="O21" s="382">
        <v>0.1098501209730996</v>
      </c>
      <c r="P21" s="1025"/>
      <c r="S21" s="536"/>
    </row>
    <row r="22" spans="1:19" ht="13.5" customHeight="1" x14ac:dyDescent="0.35">
      <c r="A22" s="356" t="s">
        <v>229</v>
      </c>
      <c r="B22" s="1028">
        <v>74</v>
      </c>
      <c r="C22" s="1030">
        <v>886.99999999999989</v>
      </c>
      <c r="D22" s="633">
        <v>6.5460323153020236E-2</v>
      </c>
      <c r="E22" s="633">
        <v>6.3674270135426786E-2</v>
      </c>
      <c r="F22" s="633">
        <v>6.4018575715435955E-2</v>
      </c>
      <c r="G22" s="633">
        <v>6.3273717695572176E-2</v>
      </c>
      <c r="H22" s="633">
        <v>7.404805159890078E-2</v>
      </c>
      <c r="I22" s="633">
        <v>7.1280019572018849E-2</v>
      </c>
      <c r="J22" s="633">
        <v>6.9997964016043829E-2</v>
      </c>
      <c r="K22" s="633">
        <v>7.1582697051356836E-2</v>
      </c>
      <c r="L22" s="633">
        <v>7.0337729151874764E-2</v>
      </c>
      <c r="M22" s="633">
        <v>6.6960891271155912E-2</v>
      </c>
      <c r="N22" s="633">
        <v>6.8116203740387168E-2</v>
      </c>
      <c r="O22" s="633">
        <v>6.4566400329250456E-2</v>
      </c>
      <c r="P22" s="1025"/>
      <c r="S22" s="536"/>
    </row>
    <row r="23" spans="1:19" ht="13.5" customHeight="1" x14ac:dyDescent="0.35">
      <c r="A23" s="356" t="s">
        <v>97</v>
      </c>
      <c r="B23" s="1028">
        <v>27</v>
      </c>
      <c r="C23" s="1030">
        <v>701.00000000000011</v>
      </c>
      <c r="D23" s="633">
        <v>8.1717775556057207E-2</v>
      </c>
      <c r="E23" s="633">
        <v>7.9703563683764161E-2</v>
      </c>
      <c r="F23" s="633">
        <v>7.3602049408307918E-2</v>
      </c>
      <c r="G23" s="633">
        <v>7.7837292119380369E-2</v>
      </c>
      <c r="H23" s="633">
        <v>0.10755210456164593</v>
      </c>
      <c r="I23" s="633">
        <v>9.969211317562468E-2</v>
      </c>
      <c r="J23" s="633">
        <v>9.7903994717505535E-2</v>
      </c>
      <c r="K23" s="633">
        <v>8.9818775979000162E-2</v>
      </c>
      <c r="L23" s="633">
        <v>7.9701459298144428E-2</v>
      </c>
      <c r="M23" s="633">
        <v>8.4476492555599886E-2</v>
      </c>
      <c r="N23" s="633">
        <v>8.496319545323705E-2</v>
      </c>
      <c r="O23" s="633">
        <v>8.8826917924462123E-2</v>
      </c>
      <c r="P23" s="1025"/>
      <c r="S23" s="536"/>
    </row>
    <row r="24" spans="1:19" ht="13.5" customHeight="1" x14ac:dyDescent="0.35">
      <c r="A24" s="356" t="s">
        <v>66</v>
      </c>
      <c r="B24" s="1028">
        <v>121</v>
      </c>
      <c r="C24" s="1030">
        <v>2846</v>
      </c>
      <c r="D24" s="633">
        <v>7.6996528280858803E-2</v>
      </c>
      <c r="E24" s="633">
        <v>7.8024023785584512E-2</v>
      </c>
      <c r="F24" s="633">
        <v>7.4956107068666636E-2</v>
      </c>
      <c r="G24" s="633">
        <v>7.6904865152052707E-2</v>
      </c>
      <c r="H24" s="633">
        <v>8.6862712036968104E-2</v>
      </c>
      <c r="I24" s="633">
        <v>9.0783271112159322E-2</v>
      </c>
      <c r="J24" s="633">
        <v>8.7749628369982E-2</v>
      </c>
      <c r="K24" s="633">
        <v>8.7209139345688844E-2</v>
      </c>
      <c r="L24" s="633">
        <v>7.3412721451032684E-2</v>
      </c>
      <c r="M24" s="633">
        <v>7.1894920207962357E-2</v>
      </c>
      <c r="N24" s="633">
        <v>6.9451088556643989E-2</v>
      </c>
      <c r="O24" s="633">
        <v>7.4934117952141041E-2</v>
      </c>
      <c r="P24" s="1025"/>
      <c r="S24" s="536"/>
    </row>
    <row r="25" spans="1:19" ht="13.5" customHeight="1" x14ac:dyDescent="0.35">
      <c r="A25" s="356" t="s">
        <v>99</v>
      </c>
      <c r="B25" s="1028">
        <v>15</v>
      </c>
      <c r="C25" s="1030">
        <v>279</v>
      </c>
      <c r="D25" s="633">
        <v>9.5534648036340458E-2</v>
      </c>
      <c r="E25" s="633">
        <v>9.06554583817646E-2</v>
      </c>
      <c r="F25" s="633">
        <v>9.3501652312652422E-2</v>
      </c>
      <c r="G25" s="633">
        <v>9.8584136049419277E-2</v>
      </c>
      <c r="H25" s="633">
        <v>0.11155608579425277</v>
      </c>
      <c r="I25" s="633">
        <v>0.10253057713974573</v>
      </c>
      <c r="J25" s="633">
        <v>0.1119103407829893</v>
      </c>
      <c r="K25" s="633">
        <v>0.10765933412933659</v>
      </c>
      <c r="L25" s="633">
        <v>0.13442141401200633</v>
      </c>
      <c r="M25" s="633">
        <v>0.12682396021735248</v>
      </c>
      <c r="N25" s="633">
        <v>0.14591778328030527</v>
      </c>
      <c r="O25" s="633">
        <v>0.12497534924396544</v>
      </c>
      <c r="P25" s="1025"/>
      <c r="S25" s="536"/>
    </row>
    <row r="26" spans="1:19" ht="13.5" customHeight="1" x14ac:dyDescent="0.35">
      <c r="A26" s="356" t="s">
        <v>100</v>
      </c>
      <c r="B26" s="1028">
        <v>60</v>
      </c>
      <c r="C26" s="1030">
        <v>1103</v>
      </c>
      <c r="D26" s="633">
        <v>5.2435588274037243E-2</v>
      </c>
      <c r="E26" s="633">
        <v>5.1342927775271989E-2</v>
      </c>
      <c r="F26" s="633">
        <v>5.351125813985274E-2</v>
      </c>
      <c r="G26" s="633">
        <v>5.4520556053873369E-2</v>
      </c>
      <c r="H26" s="633">
        <v>8.9583380759531706E-2</v>
      </c>
      <c r="I26" s="633">
        <v>8.5475723502113965E-2</v>
      </c>
      <c r="J26" s="633">
        <v>8.1372896199414929E-2</v>
      </c>
      <c r="K26" s="633">
        <v>8.1506241735269255E-2</v>
      </c>
      <c r="L26" s="633">
        <v>4.3153881080357177E-2</v>
      </c>
      <c r="M26" s="633">
        <v>4.1196781463710863E-2</v>
      </c>
      <c r="N26" s="633">
        <v>4.7577717332180788E-2</v>
      </c>
      <c r="O26" s="633">
        <v>4.9930241820865189E-2</v>
      </c>
      <c r="P26" s="1025"/>
      <c r="S26" s="536"/>
    </row>
    <row r="27" spans="1:19" ht="13.5" customHeight="1" x14ac:dyDescent="0.35">
      <c r="A27" s="356" t="s">
        <v>101</v>
      </c>
      <c r="B27" s="1028">
        <v>149</v>
      </c>
      <c r="C27" s="1030">
        <v>1999</v>
      </c>
      <c r="D27" s="633">
        <v>4.2075190725995623E-2</v>
      </c>
      <c r="E27" s="633">
        <v>3.820920499530954E-2</v>
      </c>
      <c r="F27" s="633">
        <v>3.0268261912677261E-2</v>
      </c>
      <c r="G27" s="633">
        <v>3.0501632425902932E-2</v>
      </c>
      <c r="H27" s="633">
        <v>9.7907998435209198E-2</v>
      </c>
      <c r="I27" s="633">
        <v>8.7086245120201827E-2</v>
      </c>
      <c r="J27" s="633">
        <v>6.2310334341892482E-2</v>
      </c>
      <c r="K27" s="633">
        <v>5.0042879481494697E-2</v>
      </c>
      <c r="L27" s="633">
        <v>3.3100900583087761E-2</v>
      </c>
      <c r="M27" s="633">
        <v>2.9701982129815421E-2</v>
      </c>
      <c r="N27" s="633">
        <v>2.8956232642448669E-2</v>
      </c>
      <c r="O27" s="633">
        <v>3.1636769295064572E-2</v>
      </c>
      <c r="P27" s="1025"/>
      <c r="S27" s="536"/>
    </row>
    <row r="28" spans="1:19" ht="13.5" customHeight="1" x14ac:dyDescent="0.35">
      <c r="A28" s="356" t="s">
        <v>102</v>
      </c>
      <c r="B28" s="1028">
        <v>736</v>
      </c>
      <c r="C28" s="1030">
        <v>26992.999999999996</v>
      </c>
      <c r="D28" s="633">
        <v>1.7218278699312351E-2</v>
      </c>
      <c r="E28" s="633">
        <v>1.5896871767825779E-2</v>
      </c>
      <c r="F28" s="633">
        <v>1.641458927289282E-2</v>
      </c>
      <c r="G28" s="633">
        <v>1.6308326176305309E-2</v>
      </c>
      <c r="H28" s="633">
        <v>3.4852939284763129E-2</v>
      </c>
      <c r="I28" s="633">
        <v>3.0110816671129009E-2</v>
      </c>
      <c r="J28" s="633">
        <v>2.969347285798267E-2</v>
      </c>
      <c r="K28" s="633">
        <v>2.940113709638028E-2</v>
      </c>
      <c r="L28" s="633">
        <v>1.604340848917421E-2</v>
      </c>
      <c r="M28" s="633">
        <v>1.6047241004321661E-2</v>
      </c>
      <c r="N28" s="633">
        <v>1.6643158961672309E-2</v>
      </c>
      <c r="O28" s="633">
        <v>1.6996986653180359E-2</v>
      </c>
      <c r="P28" s="1025"/>
      <c r="S28" s="536"/>
    </row>
    <row r="29" spans="1:19" ht="13.5" customHeight="1" x14ac:dyDescent="0.35">
      <c r="A29" s="356" t="s">
        <v>67</v>
      </c>
      <c r="B29" s="1028">
        <v>69</v>
      </c>
      <c r="C29" s="1030">
        <v>1787.9999999999998</v>
      </c>
      <c r="D29" s="633">
        <v>7.6141503948453135E-2</v>
      </c>
      <c r="E29" s="633">
        <v>7.4488261535723521E-2</v>
      </c>
      <c r="F29" s="633">
        <v>7.3298412877396607E-2</v>
      </c>
      <c r="G29" s="633">
        <v>7.2921641801340253E-2</v>
      </c>
      <c r="H29" s="633">
        <v>7.4452940013511132E-2</v>
      </c>
      <c r="I29" s="633">
        <v>7.4420375600926403E-2</v>
      </c>
      <c r="J29" s="633">
        <v>7.2891361380111805E-2</v>
      </c>
      <c r="K29" s="633">
        <v>6.7921291811437107E-2</v>
      </c>
      <c r="L29" s="633">
        <v>8.6859084580617085E-2</v>
      </c>
      <c r="M29" s="633">
        <v>8.3446334304386888E-2</v>
      </c>
      <c r="N29" s="633">
        <v>8.365978892068239E-2</v>
      </c>
      <c r="O29" s="633">
        <v>8.6748587387795298E-2</v>
      </c>
      <c r="P29" s="1025"/>
      <c r="S29" s="536"/>
    </row>
    <row r="30" spans="1:19" ht="13.5" customHeight="1" thickBot="1" x14ac:dyDescent="0.4">
      <c r="A30" s="918" t="s">
        <v>58</v>
      </c>
      <c r="B30" s="1028">
        <v>8</v>
      </c>
      <c r="C30" s="1030">
        <v>2085</v>
      </c>
      <c r="D30" s="633">
        <v>0.43578670106956791</v>
      </c>
      <c r="E30" s="633">
        <v>0.51176817113965956</v>
      </c>
      <c r="F30" s="633">
        <v>0.49008539311098254</v>
      </c>
      <c r="G30" s="633">
        <v>0.48686726107738121</v>
      </c>
      <c r="H30" s="633">
        <v>0.56513452928296948</v>
      </c>
      <c r="I30" s="633">
        <v>0.60801578612561102</v>
      </c>
      <c r="J30" s="633">
        <v>0.61054180354908438</v>
      </c>
      <c r="K30" s="633">
        <v>0.59577066979910154</v>
      </c>
      <c r="L30" s="633">
        <v>0.26482735186881656</v>
      </c>
      <c r="M30" s="633">
        <v>0.39861107675855784</v>
      </c>
      <c r="N30" s="633">
        <v>0.34093423347544988</v>
      </c>
      <c r="O30" s="633">
        <v>0.35773464831172819</v>
      </c>
      <c r="P30" s="1025"/>
      <c r="S30" s="536"/>
    </row>
    <row r="31" spans="1:19" ht="36" customHeight="1" x14ac:dyDescent="0.35">
      <c r="A31" s="1374" t="s">
        <v>446</v>
      </c>
      <c r="B31" s="1258"/>
      <c r="C31" s="1258"/>
      <c r="D31" s="1258"/>
      <c r="E31" s="1258"/>
      <c r="F31" s="1258"/>
      <c r="G31" s="1258"/>
      <c r="H31" s="1258"/>
      <c r="I31" s="1258"/>
      <c r="J31" s="1258"/>
      <c r="K31" s="1258"/>
      <c r="L31" s="1258"/>
      <c r="M31" s="1258"/>
      <c r="N31" s="1258"/>
      <c r="O31" s="1258"/>
    </row>
    <row r="32" spans="1:19" ht="13.5" customHeight="1" x14ac:dyDescent="0.35">
      <c r="A32" s="1226" t="s">
        <v>383</v>
      </c>
      <c r="B32" s="1226"/>
      <c r="C32" s="1226"/>
      <c r="D32" s="1226"/>
      <c r="E32" s="1226"/>
      <c r="F32" s="1226"/>
      <c r="G32" s="1226"/>
      <c r="H32" s="1226"/>
      <c r="I32" s="1226"/>
      <c r="J32" s="1226"/>
      <c r="K32" s="1226"/>
      <c r="L32" s="1226"/>
      <c r="M32" s="1226"/>
      <c r="N32" s="1226"/>
      <c r="O32" s="1226"/>
    </row>
    <row r="33" spans="3:9" ht="13.5" customHeight="1" x14ac:dyDescent="0.35"/>
    <row r="34" spans="3:9" ht="13.5" customHeight="1" x14ac:dyDescent="0.35">
      <c r="C34" s="889"/>
      <c r="D34" s="889"/>
      <c r="E34" s="889"/>
      <c r="F34" s="889"/>
      <c r="G34" s="889"/>
      <c r="H34" s="889"/>
      <c r="I34" s="889"/>
    </row>
    <row r="35" spans="3:9" ht="13.5" customHeight="1" x14ac:dyDescent="0.35">
      <c r="C35" s="889"/>
      <c r="D35" s="889"/>
      <c r="E35" s="889"/>
      <c r="F35" s="889"/>
      <c r="G35" s="889"/>
      <c r="H35" s="889"/>
      <c r="I35" s="889"/>
    </row>
    <row r="36" spans="3:9" ht="13.5" customHeight="1" x14ac:dyDescent="0.35">
      <c r="C36" s="889"/>
      <c r="D36" s="889"/>
      <c r="E36" s="889"/>
      <c r="F36" s="889"/>
      <c r="G36" s="889"/>
      <c r="H36" s="889"/>
      <c r="I36" s="889"/>
    </row>
    <row r="37" spans="3:9" ht="13.5" customHeight="1" x14ac:dyDescent="0.35">
      <c r="C37" s="889"/>
      <c r="D37" s="889"/>
      <c r="E37" s="889"/>
      <c r="F37" s="889"/>
      <c r="G37" s="889"/>
      <c r="H37" s="889"/>
      <c r="I37" s="889"/>
    </row>
    <row r="38" spans="3:9" ht="13.5" customHeight="1" x14ac:dyDescent="0.35">
      <c r="C38" s="889"/>
      <c r="D38" s="889"/>
      <c r="E38" s="889"/>
      <c r="F38" s="889"/>
      <c r="G38" s="889"/>
      <c r="H38" s="889"/>
      <c r="I38" s="889"/>
    </row>
    <row r="39" spans="3:9" ht="13.5" customHeight="1" x14ac:dyDescent="0.35">
      <c r="C39" s="889"/>
      <c r="D39" s="889"/>
      <c r="E39" s="889"/>
      <c r="F39" s="889"/>
      <c r="G39" s="889"/>
      <c r="H39" s="889"/>
      <c r="I39" s="889"/>
    </row>
    <row r="40" spans="3:9" ht="13.5" customHeight="1" x14ac:dyDescent="0.35"/>
    <row r="41" spans="3:9" ht="13.5" customHeight="1" x14ac:dyDescent="0.35"/>
    <row r="42" spans="3:9" ht="13.5" customHeight="1" x14ac:dyDescent="0.35"/>
    <row r="43" spans="3:9" ht="13.5" customHeight="1" x14ac:dyDescent="0.35"/>
    <row r="44" spans="3:9" ht="13.5" customHeight="1" x14ac:dyDescent="0.35"/>
    <row r="45" spans="3:9" ht="13.5" customHeight="1" x14ac:dyDescent="0.35"/>
    <row r="46" spans="3:9" ht="13.5" customHeight="1" x14ac:dyDescent="0.35"/>
    <row r="47" spans="3:9" ht="13.5" customHeight="1" x14ac:dyDescent="0.35"/>
    <row r="48" spans="3:9"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sheetData>
  <mergeCells count="11">
    <mergeCell ref="A1:O1"/>
    <mergeCell ref="A2:O2"/>
    <mergeCell ref="B3:C3"/>
    <mergeCell ref="D3:O3"/>
    <mergeCell ref="A31:O31"/>
    <mergeCell ref="A32:O32"/>
    <mergeCell ref="B4:B6"/>
    <mergeCell ref="C4:C6"/>
    <mergeCell ref="D4:G5"/>
    <mergeCell ref="H4:K5"/>
    <mergeCell ref="L4:O5"/>
  </mergeCells>
  <conditionalFormatting sqref="D7:O30">
    <cfRule type="cellIs" dxfId="1" priority="172" operator="greaterThan">
      <formula>0.15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673" r:id="rId4" name="Button 1">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924674" r:id="rId5" name="Button 2">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924675" r:id="rId6" name="Button 3">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924676" r:id="rId7" name="Button 4">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924678" r:id="rId8" name="Button 6">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3"/>
  <dimension ref="A1:S146"/>
  <sheetViews>
    <sheetView showGridLines="0" zoomScaleNormal="100" zoomScaleSheetLayoutView="100" workbookViewId="0"/>
  </sheetViews>
  <sheetFormatPr baseColWidth="10" defaultColWidth="11" defaultRowHeight="14" x14ac:dyDescent="0.3"/>
  <cols>
    <col min="1" max="1" width="43.58203125" style="35" customWidth="1"/>
    <col min="2" max="2" width="10.58203125" style="35" customWidth="1"/>
    <col min="3" max="3" width="10.58203125" style="1070" customWidth="1"/>
    <col min="4" max="15" width="7.58203125" style="35" customWidth="1"/>
    <col min="16" max="16384" width="11" style="35"/>
  </cols>
  <sheetData>
    <row r="1" spans="1:19" s="1067" customFormat="1" ht="13.5" customHeight="1" x14ac:dyDescent="0.3">
      <c r="A1" s="1229" t="s">
        <v>305</v>
      </c>
      <c r="B1" s="1229"/>
      <c r="C1" s="1229"/>
      <c r="D1" s="1229"/>
      <c r="E1" s="1229"/>
      <c r="F1" s="1229"/>
      <c r="G1" s="1229"/>
      <c r="H1" s="1229"/>
      <c r="I1" s="1229"/>
      <c r="J1" s="1229"/>
      <c r="K1" s="1229"/>
      <c r="L1" s="1375"/>
      <c r="M1" s="1375"/>
      <c r="N1" s="1375"/>
      <c r="O1" s="1375"/>
      <c r="P1" s="1066"/>
      <c r="Q1" s="1066"/>
      <c r="R1" s="1066"/>
      <c r="S1" s="1066"/>
    </row>
    <row r="2" spans="1:19" s="1067" customFormat="1" ht="13.5" customHeight="1" x14ac:dyDescent="0.3">
      <c r="A2" s="1229" t="s">
        <v>435</v>
      </c>
      <c r="B2" s="1229"/>
      <c r="C2" s="1229"/>
      <c r="D2" s="1229"/>
      <c r="E2" s="1229"/>
      <c r="F2" s="1229"/>
      <c r="G2" s="1229"/>
      <c r="H2" s="1229"/>
      <c r="I2" s="1229"/>
      <c r="J2" s="1229"/>
      <c r="K2" s="1229"/>
      <c r="L2" s="1229"/>
      <c r="M2" s="1229"/>
      <c r="N2" s="1229"/>
      <c r="O2" s="1229"/>
      <c r="P2" s="1066"/>
      <c r="Q2" s="1066"/>
      <c r="R2" s="1066"/>
      <c r="S2" s="1066"/>
    </row>
    <row r="3" spans="1:19" ht="19" customHeight="1" x14ac:dyDescent="0.3">
      <c r="A3" s="1026"/>
      <c r="B3" s="1369" t="s">
        <v>382</v>
      </c>
      <c r="C3" s="1369"/>
      <c r="D3" s="1373" t="s">
        <v>273</v>
      </c>
      <c r="E3" s="1373"/>
      <c r="F3" s="1373"/>
      <c r="G3" s="1373"/>
      <c r="H3" s="1373"/>
      <c r="I3" s="1373"/>
      <c r="J3" s="1373"/>
      <c r="K3" s="1373"/>
      <c r="L3" s="1373"/>
      <c r="M3" s="1373"/>
      <c r="N3" s="1373"/>
      <c r="O3" s="1373"/>
      <c r="P3" s="1025"/>
      <c r="Q3" s="1068"/>
      <c r="R3" s="1068"/>
      <c r="S3" s="1068"/>
    </row>
    <row r="4" spans="1:19" ht="13.5" customHeight="1" x14ac:dyDescent="0.3">
      <c r="A4" s="1026"/>
      <c r="B4" s="1369" t="s">
        <v>200</v>
      </c>
      <c r="C4" s="1287" t="s">
        <v>278</v>
      </c>
      <c r="D4" s="1376" t="s">
        <v>436</v>
      </c>
      <c r="E4" s="1376"/>
      <c r="F4" s="1376"/>
      <c r="G4" s="1377"/>
      <c r="H4" s="1378" t="s">
        <v>437</v>
      </c>
      <c r="I4" s="1376"/>
      <c r="J4" s="1376"/>
      <c r="K4" s="1377"/>
      <c r="L4" s="1376" t="s">
        <v>438</v>
      </c>
      <c r="M4" s="1376"/>
      <c r="N4" s="1376"/>
      <c r="O4" s="1376"/>
      <c r="P4" s="1025"/>
      <c r="Q4" s="1068"/>
      <c r="R4" s="1068"/>
      <c r="S4" s="1068"/>
    </row>
    <row r="5" spans="1:19" ht="13.5" customHeight="1" x14ac:dyDescent="0.3">
      <c r="A5" s="1026" t="s">
        <v>84</v>
      </c>
      <c r="B5" s="1369"/>
      <c r="C5" s="1287"/>
      <c r="D5" s="1376"/>
      <c r="E5" s="1376"/>
      <c r="F5" s="1376"/>
      <c r="G5" s="1377"/>
      <c r="H5" s="1378"/>
      <c r="I5" s="1376"/>
      <c r="J5" s="1376"/>
      <c r="K5" s="1377"/>
      <c r="L5" s="1376"/>
      <c r="M5" s="1376"/>
      <c r="N5" s="1376"/>
      <c r="O5" s="1376"/>
      <c r="P5" s="1025"/>
      <c r="Q5" s="1068"/>
      <c r="R5" s="1068"/>
      <c r="S5" s="1068"/>
    </row>
    <row r="6" spans="1:19" ht="13.5" customHeight="1" x14ac:dyDescent="0.3">
      <c r="A6" s="1026"/>
      <c r="B6" s="1369"/>
      <c r="C6" s="1287"/>
      <c r="D6" s="1080">
        <v>2020</v>
      </c>
      <c r="E6" s="1080">
        <v>2019</v>
      </c>
      <c r="F6" s="1080">
        <v>2018</v>
      </c>
      <c r="G6" s="1082">
        <v>2017</v>
      </c>
      <c r="H6" s="1083">
        <v>2020</v>
      </c>
      <c r="I6" s="1081">
        <v>2019</v>
      </c>
      <c r="J6" s="1081">
        <v>2018</v>
      </c>
      <c r="K6" s="1082">
        <v>2017</v>
      </c>
      <c r="L6" s="1081">
        <v>2020</v>
      </c>
      <c r="M6" s="1081">
        <v>2019</v>
      </c>
      <c r="N6" s="1081">
        <v>2018</v>
      </c>
      <c r="O6" s="1081">
        <v>2017</v>
      </c>
      <c r="P6" s="1025"/>
      <c r="Q6" s="1068"/>
      <c r="R6" s="1068"/>
      <c r="S6" s="1068"/>
    </row>
    <row r="7" spans="1:19" ht="13.5" customHeight="1" x14ac:dyDescent="0.3">
      <c r="A7" s="1063" t="s">
        <v>7</v>
      </c>
      <c r="B7" s="1027">
        <v>3356</v>
      </c>
      <c r="C7" s="1027">
        <v>95689.999999999913</v>
      </c>
      <c r="D7" s="1149">
        <v>1.164965151095885E-2</v>
      </c>
      <c r="E7" s="1149">
        <v>1.148546067146272E-2</v>
      </c>
      <c r="F7" s="1149">
        <v>1.14811622790729E-2</v>
      </c>
      <c r="G7" s="1149">
        <v>1.146304642189688E-2</v>
      </c>
      <c r="H7" s="1149">
        <v>1.5430294184977581E-2</v>
      </c>
      <c r="I7" s="1149">
        <v>1.5404128878492291E-2</v>
      </c>
      <c r="J7" s="1149">
        <v>1.5153168343691049E-2</v>
      </c>
      <c r="K7" s="1149">
        <v>1.509941351593244E-2</v>
      </c>
      <c r="L7" s="1149">
        <v>1.0835247750109319E-2</v>
      </c>
      <c r="M7" s="1149">
        <v>1.063532909531556E-2</v>
      </c>
      <c r="N7" s="1149">
        <v>1.07132502978971E-2</v>
      </c>
      <c r="O7" s="1149">
        <v>1.0919716464980109E-2</v>
      </c>
      <c r="P7" s="1025"/>
      <c r="Q7" s="1068"/>
      <c r="R7" s="1068"/>
      <c r="S7" s="1068"/>
    </row>
    <row r="8" spans="1:19" ht="13.5" customHeight="1" x14ac:dyDescent="0.3">
      <c r="A8" s="591" t="s">
        <v>86</v>
      </c>
      <c r="B8" s="1028">
        <v>911</v>
      </c>
      <c r="C8" s="1030">
        <v>31748</v>
      </c>
      <c r="D8" s="633">
        <v>1.5784839911388321E-2</v>
      </c>
      <c r="E8" s="633">
        <v>1.532739489504896E-2</v>
      </c>
      <c r="F8" s="633">
        <v>1.52012249901267E-2</v>
      </c>
      <c r="G8" s="633">
        <v>1.480523474648727E-2</v>
      </c>
      <c r="H8" s="633">
        <v>1.9925988075695279E-2</v>
      </c>
      <c r="I8" s="633">
        <v>1.9811251698625569E-2</v>
      </c>
      <c r="J8" s="633">
        <v>1.957624824268573E-2</v>
      </c>
      <c r="K8" s="633">
        <v>1.9232764753530252E-2</v>
      </c>
      <c r="L8" s="633">
        <v>1.7648170272739079E-2</v>
      </c>
      <c r="M8" s="633">
        <v>1.7358955973003101E-2</v>
      </c>
      <c r="N8" s="633">
        <v>1.702723247706853E-2</v>
      </c>
      <c r="O8" s="633">
        <v>1.702348541918167E-2</v>
      </c>
      <c r="P8" s="1025"/>
      <c r="Q8" s="1068"/>
      <c r="R8" s="1068"/>
      <c r="S8" s="1068"/>
    </row>
    <row r="9" spans="1:19" ht="13.5" customHeight="1" x14ac:dyDescent="0.3">
      <c r="A9" s="591" t="s">
        <v>87</v>
      </c>
      <c r="B9" s="1028">
        <v>27</v>
      </c>
      <c r="C9" s="1030">
        <v>1356.0000000000002</v>
      </c>
      <c r="D9" s="633">
        <v>0.12842398733860269</v>
      </c>
      <c r="E9" s="382">
        <v>0.12479059749311221</v>
      </c>
      <c r="F9" s="382">
        <v>0.12578044033519234</v>
      </c>
      <c r="G9" s="382">
        <v>0.11833112661497432</v>
      </c>
      <c r="H9" s="633">
        <v>0.18182092104560427</v>
      </c>
      <c r="I9" s="382">
        <v>0.18334650531049682</v>
      </c>
      <c r="J9" s="382">
        <v>0.19076215211188347</v>
      </c>
      <c r="K9" s="382">
        <v>0.17970508086916018</v>
      </c>
      <c r="L9" s="633">
        <v>9.5768963657267656E-2</v>
      </c>
      <c r="M9" s="382">
        <v>8.2170563314305903E-2</v>
      </c>
      <c r="N9" s="382">
        <v>7.90627488987342E-2</v>
      </c>
      <c r="O9" s="382">
        <v>7.9287922294135685E-2</v>
      </c>
      <c r="P9" s="1025"/>
      <c r="Q9" s="1068"/>
      <c r="R9" s="1068"/>
      <c r="S9" s="1068"/>
    </row>
    <row r="10" spans="1:19" ht="13.5" customHeight="1" x14ac:dyDescent="0.3">
      <c r="A10" s="591" t="s">
        <v>63</v>
      </c>
      <c r="B10" s="1028">
        <v>79</v>
      </c>
      <c r="C10" s="1030">
        <v>2654</v>
      </c>
      <c r="D10" s="633">
        <v>6.7670018453183697E-2</v>
      </c>
      <c r="E10" s="633">
        <v>6.428630443525192E-2</v>
      </c>
      <c r="F10" s="633">
        <v>6.1541095352046091E-2</v>
      </c>
      <c r="G10" s="633">
        <v>6.1662934841085537E-2</v>
      </c>
      <c r="H10" s="633">
        <v>8.2232415776477524E-2</v>
      </c>
      <c r="I10" s="633">
        <v>8.1897127557282332E-2</v>
      </c>
      <c r="J10" s="633">
        <v>7.6645563398834354E-2</v>
      </c>
      <c r="K10" s="633">
        <v>7.7023769173001314E-2</v>
      </c>
      <c r="L10" s="633">
        <v>7.3501622774331407E-2</v>
      </c>
      <c r="M10" s="633">
        <v>7.121451450275243E-2</v>
      </c>
      <c r="N10" s="633">
        <v>6.7336131325020324E-2</v>
      </c>
      <c r="O10" s="633">
        <v>7.1431125550989585E-2</v>
      </c>
      <c r="P10" s="1025"/>
      <c r="Q10" s="1068"/>
      <c r="R10" s="1068"/>
      <c r="S10" s="1068"/>
    </row>
    <row r="11" spans="1:19" ht="13.5" customHeight="1" x14ac:dyDescent="0.3">
      <c r="A11" s="591" t="s">
        <v>88</v>
      </c>
      <c r="B11" s="1028">
        <v>72</v>
      </c>
      <c r="C11" s="1030">
        <v>1445</v>
      </c>
      <c r="D11" s="633">
        <v>5.8090173489216301E-2</v>
      </c>
      <c r="E11" s="382">
        <v>5.7324838921627867E-2</v>
      </c>
      <c r="F11" s="382">
        <v>5.9309692832196649E-2</v>
      </c>
      <c r="G11" s="382">
        <v>5.8561771007914772E-2</v>
      </c>
      <c r="H11" s="633">
        <v>6.247513814881752E-2</v>
      </c>
      <c r="I11" s="382">
        <v>6.2925532981105897E-2</v>
      </c>
      <c r="J11" s="382">
        <v>6.330997451939871E-2</v>
      </c>
      <c r="K11" s="382">
        <v>5.9658544901437162E-2</v>
      </c>
      <c r="L11" s="633">
        <v>6.8207330051089629E-2</v>
      </c>
      <c r="M11" s="382">
        <v>6.4432228332701513E-2</v>
      </c>
      <c r="N11" s="382">
        <v>6.8506960856681301E-2</v>
      </c>
      <c r="O11" s="382">
        <v>6.8872975628038041E-2</v>
      </c>
      <c r="P11" s="1025"/>
      <c r="Q11" s="1068"/>
      <c r="R11" s="1068"/>
      <c r="S11" s="1068"/>
    </row>
    <row r="12" spans="1:19" ht="13.5" customHeight="1" x14ac:dyDescent="0.3">
      <c r="A12" s="591" t="s">
        <v>64</v>
      </c>
      <c r="B12" s="1028">
        <v>99</v>
      </c>
      <c r="C12" s="1030">
        <v>2175</v>
      </c>
      <c r="D12" s="633">
        <v>6.3037902791726289E-2</v>
      </c>
      <c r="E12" s="633">
        <v>6.4667439544079441E-2</v>
      </c>
      <c r="F12" s="633">
        <v>6.200022471027275E-2</v>
      </c>
      <c r="G12" s="633">
        <v>6.4224375162580422E-2</v>
      </c>
      <c r="H12" s="633">
        <v>8.445756905222547E-2</v>
      </c>
      <c r="I12" s="633">
        <v>8.9115954978561049E-2</v>
      </c>
      <c r="J12" s="633">
        <v>8.6763357927608753E-2</v>
      </c>
      <c r="K12" s="633">
        <v>8.9407333527936173E-2</v>
      </c>
      <c r="L12" s="633">
        <v>5.8564879783991497E-2</v>
      </c>
      <c r="M12" s="633">
        <v>5.5394370173587837E-2</v>
      </c>
      <c r="N12" s="633">
        <v>5.1677237637441448E-2</v>
      </c>
      <c r="O12" s="633">
        <v>5.2578429461690009E-2</v>
      </c>
      <c r="P12" s="1025"/>
      <c r="Q12" s="1068"/>
      <c r="R12" s="1068"/>
      <c r="S12" s="1068"/>
    </row>
    <row r="13" spans="1:19" ht="13.5" customHeight="1" x14ac:dyDescent="0.3">
      <c r="A13" s="591" t="s">
        <v>65</v>
      </c>
      <c r="B13" s="1028">
        <v>343</v>
      </c>
      <c r="C13" s="1030">
        <v>6719.9999999999991</v>
      </c>
      <c r="D13" s="633">
        <v>2.164922285619476E-2</v>
      </c>
      <c r="E13" s="382">
        <v>2.0362662350535861E-2</v>
      </c>
      <c r="F13" s="382">
        <v>1.963799548996192E-2</v>
      </c>
      <c r="G13" s="382">
        <v>1.9982668283081619E-2</v>
      </c>
      <c r="H13" s="633">
        <v>2.5744127061138131E-2</v>
      </c>
      <c r="I13" s="382">
        <v>2.4627057302451068E-2</v>
      </c>
      <c r="J13" s="382">
        <v>2.3006977179641942E-2</v>
      </c>
      <c r="K13" s="382">
        <v>2.3190907913011739E-2</v>
      </c>
      <c r="L13" s="633">
        <v>2.5870884644084661E-2</v>
      </c>
      <c r="M13" s="382">
        <v>2.584099456479997E-2</v>
      </c>
      <c r="N13" s="382">
        <v>2.4967800046780179E-2</v>
      </c>
      <c r="O13" s="382">
        <v>2.5735557527906121E-2</v>
      </c>
      <c r="P13" s="1025"/>
      <c r="Q13" s="1068"/>
      <c r="R13" s="1068"/>
      <c r="S13" s="1068"/>
    </row>
    <row r="14" spans="1:19" ht="13.5" customHeight="1" x14ac:dyDescent="0.3">
      <c r="A14" s="591" t="s">
        <v>89</v>
      </c>
      <c r="B14" s="1028">
        <v>155</v>
      </c>
      <c r="C14" s="1030">
        <v>2665</v>
      </c>
      <c r="D14" s="633">
        <v>3.6213855331784707E-2</v>
      </c>
      <c r="E14" s="633">
        <v>3.647185092911634E-2</v>
      </c>
      <c r="F14" s="633">
        <v>3.7557940333710543E-2</v>
      </c>
      <c r="G14" s="633">
        <v>3.7159506297680757E-2</v>
      </c>
      <c r="H14" s="633">
        <v>5.0837430364679567E-2</v>
      </c>
      <c r="I14" s="633">
        <v>5.0007020121396899E-2</v>
      </c>
      <c r="J14" s="633">
        <v>5.0790670202633607E-2</v>
      </c>
      <c r="K14" s="633">
        <v>4.8976891551805311E-2</v>
      </c>
      <c r="L14" s="633">
        <v>3.5317669974007697E-2</v>
      </c>
      <c r="M14" s="633">
        <v>3.5881873986864488E-2</v>
      </c>
      <c r="N14" s="633">
        <v>3.6760976870722557E-2</v>
      </c>
      <c r="O14" s="633">
        <v>3.8539535966630969E-2</v>
      </c>
      <c r="P14" s="1025"/>
      <c r="Q14" s="1068"/>
      <c r="R14" s="1068"/>
      <c r="S14" s="1068"/>
    </row>
    <row r="15" spans="1:19" ht="13.5" customHeight="1" x14ac:dyDescent="0.3">
      <c r="A15" s="591" t="s">
        <v>90</v>
      </c>
      <c r="B15" s="1028">
        <v>8</v>
      </c>
      <c r="C15" s="1030">
        <v>441.99999999999994</v>
      </c>
      <c r="D15" s="633">
        <v>0.12488623285148608</v>
      </c>
      <c r="E15" s="382">
        <v>0.12231766716652941</v>
      </c>
      <c r="F15" s="382">
        <v>0.11360522922772059</v>
      </c>
      <c r="G15" s="382">
        <v>0.10914108402797876</v>
      </c>
      <c r="H15" s="633">
        <v>0.15328283584107602</v>
      </c>
      <c r="I15" s="382">
        <v>0.16455526560385134</v>
      </c>
      <c r="J15" s="382">
        <v>0.16295326547982519</v>
      </c>
      <c r="K15" s="382">
        <v>0.15653020631691991</v>
      </c>
      <c r="L15" s="633">
        <v>0.131913950193738</v>
      </c>
      <c r="M15" s="382">
        <v>9.2237151497621961E-2</v>
      </c>
      <c r="N15" s="382">
        <v>9.6700003586951341E-2</v>
      </c>
      <c r="O15" s="382">
        <v>6.6680750809191364E-2</v>
      </c>
      <c r="P15" s="1025"/>
      <c r="Q15" s="1068"/>
      <c r="R15" s="1068"/>
      <c r="S15" s="1068"/>
    </row>
    <row r="16" spans="1:19" ht="13.5" customHeight="1" x14ac:dyDescent="0.3">
      <c r="A16" s="591" t="s">
        <v>91</v>
      </c>
      <c r="B16" s="1028">
        <v>19</v>
      </c>
      <c r="C16" s="1030">
        <v>818.99999999999989</v>
      </c>
      <c r="D16" s="633">
        <v>9.7266547309682289E-2</v>
      </c>
      <c r="E16" s="633">
        <v>9.7134248937053358E-2</v>
      </c>
      <c r="F16" s="633">
        <v>0.10054631642452892</v>
      </c>
      <c r="G16" s="633">
        <v>9.5537105348692392E-2</v>
      </c>
      <c r="H16" s="633">
        <v>0.11050873897186039</v>
      </c>
      <c r="I16" s="633">
        <v>0.11126500222935221</v>
      </c>
      <c r="J16" s="633">
        <v>0.11697479022213728</v>
      </c>
      <c r="K16" s="633">
        <v>0.12064784029330061</v>
      </c>
      <c r="L16" s="633">
        <v>0.14195272229171604</v>
      </c>
      <c r="M16" s="633">
        <v>0.12855049988194844</v>
      </c>
      <c r="N16" s="633">
        <v>0.13245295442601179</v>
      </c>
      <c r="O16" s="633">
        <v>0.12967092402300978</v>
      </c>
      <c r="P16" s="1025"/>
      <c r="Q16" s="1068"/>
      <c r="R16" s="1068"/>
      <c r="S16" s="1068"/>
    </row>
    <row r="17" spans="1:19" ht="13.5" customHeight="1" x14ac:dyDescent="0.3">
      <c r="A17" s="591" t="s">
        <v>92</v>
      </c>
      <c r="B17" s="1028">
        <v>25</v>
      </c>
      <c r="C17" s="1030">
        <v>528</v>
      </c>
      <c r="D17" s="633">
        <v>7.8472271079645675E-2</v>
      </c>
      <c r="E17" s="382">
        <v>7.9548421903305688E-2</v>
      </c>
      <c r="F17" s="382">
        <v>7.5563376946847963E-2</v>
      </c>
      <c r="G17" s="382">
        <v>7.4666573828275462E-2</v>
      </c>
      <c r="H17" s="633">
        <v>0.10071332882771906</v>
      </c>
      <c r="I17" s="382">
        <v>9.8072972660046734E-2</v>
      </c>
      <c r="J17" s="382">
        <v>8.9520591968225691E-2</v>
      </c>
      <c r="K17" s="382">
        <v>9.0048954685788773E-2</v>
      </c>
      <c r="L17" s="633">
        <v>8.0493827361326348E-2</v>
      </c>
      <c r="M17" s="382">
        <v>7.8729776079076941E-2</v>
      </c>
      <c r="N17" s="382">
        <v>8.2166408863299442E-2</v>
      </c>
      <c r="O17" s="382">
        <v>7.4987448622267194E-2</v>
      </c>
      <c r="P17" s="1025"/>
      <c r="Q17" s="1068"/>
      <c r="R17" s="1068"/>
      <c r="S17" s="1068"/>
    </row>
    <row r="18" spans="1:19" ht="13.5" customHeight="1" x14ac:dyDescent="0.3">
      <c r="A18" s="591" t="s">
        <v>93</v>
      </c>
      <c r="B18" s="1028">
        <v>15</v>
      </c>
      <c r="C18" s="1030">
        <v>393</v>
      </c>
      <c r="D18" s="633">
        <v>0.16383377224474049</v>
      </c>
      <c r="E18" s="633">
        <v>0.15032352783558045</v>
      </c>
      <c r="F18" s="633">
        <v>0.15085368248904005</v>
      </c>
      <c r="G18" s="633">
        <v>0.13334109840302541</v>
      </c>
      <c r="H18" s="633">
        <v>0.22038709743778481</v>
      </c>
      <c r="I18" s="633">
        <v>0.21432672717551812</v>
      </c>
      <c r="J18" s="633">
        <v>0.21621595807245364</v>
      </c>
      <c r="K18" s="633">
        <v>0.19803638868222231</v>
      </c>
      <c r="L18" s="633">
        <v>0.12317958766978011</v>
      </c>
      <c r="M18" s="633">
        <v>9.9344806766771515E-2</v>
      </c>
      <c r="N18" s="633">
        <v>9.8368654088863944E-2</v>
      </c>
      <c r="O18" s="633">
        <v>8.9911619636761392E-2</v>
      </c>
      <c r="P18" s="1025"/>
      <c r="Q18" s="1068"/>
      <c r="R18" s="1068"/>
      <c r="S18" s="1068"/>
    </row>
    <row r="19" spans="1:19" ht="13.5" customHeight="1" x14ac:dyDescent="0.3">
      <c r="A19" s="591" t="s">
        <v>94</v>
      </c>
      <c r="B19" s="1028">
        <v>32</v>
      </c>
      <c r="C19" s="1030">
        <v>734</v>
      </c>
      <c r="D19" s="633">
        <v>0.10918192737240009</v>
      </c>
      <c r="E19" s="382">
        <v>0.11389563689524788</v>
      </c>
      <c r="F19" s="382">
        <v>0.1100234756178953</v>
      </c>
      <c r="G19" s="382">
        <v>0.10528076913982448</v>
      </c>
      <c r="H19" s="633">
        <v>0.16203647457906969</v>
      </c>
      <c r="I19" s="382">
        <v>0.16075863975246468</v>
      </c>
      <c r="J19" s="382">
        <v>0.14878079864368021</v>
      </c>
      <c r="K19" s="382">
        <v>0.15058592672648435</v>
      </c>
      <c r="L19" s="633">
        <v>0.10013664706602605</v>
      </c>
      <c r="M19" s="382">
        <v>0.11242133971740323</v>
      </c>
      <c r="N19" s="382">
        <v>0.10166927459696212</v>
      </c>
      <c r="O19" s="382">
        <v>0.10579889733361422</v>
      </c>
      <c r="P19" s="1025"/>
      <c r="Q19" s="1068"/>
      <c r="R19" s="1068"/>
      <c r="S19" s="1068"/>
    </row>
    <row r="20" spans="1:19" ht="13.5" customHeight="1" x14ac:dyDescent="0.3">
      <c r="A20" s="591" t="s">
        <v>95</v>
      </c>
      <c r="B20" s="1028">
        <v>239</v>
      </c>
      <c r="C20" s="1030">
        <v>3743</v>
      </c>
      <c r="D20" s="633">
        <v>2.3307648351167339E-2</v>
      </c>
      <c r="E20" s="633">
        <v>2.31848887535255E-2</v>
      </c>
      <c r="F20" s="633">
        <v>2.1748953340043928E-2</v>
      </c>
      <c r="G20" s="633">
        <v>2.2196781774823909E-2</v>
      </c>
      <c r="H20" s="633">
        <v>3.0703515243722682E-2</v>
      </c>
      <c r="I20" s="633">
        <v>2.9747320111660491E-2</v>
      </c>
      <c r="J20" s="633">
        <v>3.006022031239302E-2</v>
      </c>
      <c r="K20" s="633">
        <v>2.9490434095046369E-2</v>
      </c>
      <c r="L20" s="633">
        <v>2.629595474917374E-2</v>
      </c>
      <c r="M20" s="633">
        <v>2.5760956415296479E-2</v>
      </c>
      <c r="N20" s="633">
        <v>2.3725854766337599E-2</v>
      </c>
      <c r="O20" s="633">
        <v>2.4963918842636251E-2</v>
      </c>
      <c r="P20" s="1025"/>
      <c r="Q20" s="1068"/>
      <c r="R20" s="1068"/>
      <c r="S20" s="1068"/>
    </row>
    <row r="21" spans="1:19" ht="13.5" customHeight="1" x14ac:dyDescent="0.3">
      <c r="A21" s="591" t="s">
        <v>96</v>
      </c>
      <c r="B21" s="1028">
        <v>73</v>
      </c>
      <c r="C21" s="1030">
        <v>721.00000000000011</v>
      </c>
      <c r="D21" s="633">
        <v>6.4345764185961454E-2</v>
      </c>
      <c r="E21" s="382">
        <v>6.6931735114807128E-2</v>
      </c>
      <c r="F21" s="382">
        <v>6.6198420583930231E-2</v>
      </c>
      <c r="G21" s="382">
        <v>6.6681719306567383E-2</v>
      </c>
      <c r="H21" s="633">
        <v>8.6776670571486275E-2</v>
      </c>
      <c r="I21" s="382">
        <v>8.4925184207663679E-2</v>
      </c>
      <c r="J21" s="382">
        <v>8.2080036888960164E-2</v>
      </c>
      <c r="K21" s="382">
        <v>8.5441975274925044E-2</v>
      </c>
      <c r="L21" s="633">
        <v>6.1584543670909479E-2</v>
      </c>
      <c r="M21" s="382">
        <v>6.034189045581357E-2</v>
      </c>
      <c r="N21" s="382">
        <v>6.1088002860189228E-2</v>
      </c>
      <c r="O21" s="382">
        <v>6.5283568986104643E-2</v>
      </c>
      <c r="P21" s="1025"/>
      <c r="Q21" s="1068"/>
      <c r="R21" s="1068"/>
      <c r="S21" s="1068"/>
    </row>
    <row r="22" spans="1:19" ht="13.5" customHeight="1" x14ac:dyDescent="0.3">
      <c r="A22" s="591" t="s">
        <v>229</v>
      </c>
      <c r="B22" s="1028">
        <v>74</v>
      </c>
      <c r="C22" s="1030">
        <v>886.99999999999989</v>
      </c>
      <c r="D22" s="633">
        <v>4.9657990597816497E-2</v>
      </c>
      <c r="E22" s="633">
        <v>4.6569948684381073E-2</v>
      </c>
      <c r="F22" s="633">
        <v>4.525938283727645E-2</v>
      </c>
      <c r="G22" s="633">
        <v>4.4835999094068262E-2</v>
      </c>
      <c r="H22" s="633">
        <v>5.7608094137786933E-2</v>
      </c>
      <c r="I22" s="633">
        <v>5.5151682889719673E-2</v>
      </c>
      <c r="J22" s="633">
        <v>5.4544597217775138E-2</v>
      </c>
      <c r="K22" s="633">
        <v>5.6043901895586543E-2</v>
      </c>
      <c r="L22" s="633">
        <v>5.7586433369614803E-2</v>
      </c>
      <c r="M22" s="633">
        <v>5.2256954672352689E-2</v>
      </c>
      <c r="N22" s="633">
        <v>5.0113696725950299E-2</v>
      </c>
      <c r="O22" s="633">
        <v>4.7123201222903401E-2</v>
      </c>
      <c r="P22" s="1025"/>
      <c r="Q22" s="1068"/>
      <c r="R22" s="1068"/>
      <c r="S22" s="1068"/>
    </row>
    <row r="23" spans="1:19" ht="13.5" customHeight="1" x14ac:dyDescent="0.3">
      <c r="A23" s="591" t="s">
        <v>97</v>
      </c>
      <c r="B23" s="1028">
        <v>27</v>
      </c>
      <c r="C23" s="1030">
        <v>701.00000000000011</v>
      </c>
      <c r="D23" s="633">
        <v>8.1437730794338428E-2</v>
      </c>
      <c r="E23" s="633">
        <v>8.320213497513726E-2</v>
      </c>
      <c r="F23" s="633">
        <v>7.1201804310740316E-2</v>
      </c>
      <c r="G23" s="633">
        <v>7.9251390269935815E-2</v>
      </c>
      <c r="H23" s="633">
        <v>0.11899986834197682</v>
      </c>
      <c r="I23" s="633">
        <v>0.10843647490204539</v>
      </c>
      <c r="J23" s="633">
        <v>0.10655446133391064</v>
      </c>
      <c r="K23" s="633">
        <v>9.6560169324117068E-2</v>
      </c>
      <c r="L23" s="633">
        <v>6.2606104990150457E-2</v>
      </c>
      <c r="M23" s="633">
        <v>8.3908517323740092E-2</v>
      </c>
      <c r="N23" s="633">
        <v>7.3797418054878688E-2</v>
      </c>
      <c r="O23" s="633">
        <v>8.6414483980889412E-2</v>
      </c>
      <c r="P23" s="1025"/>
      <c r="Q23" s="1068"/>
      <c r="R23" s="1068"/>
      <c r="S23" s="1068"/>
    </row>
    <row r="24" spans="1:19" ht="13.5" customHeight="1" x14ac:dyDescent="0.3">
      <c r="A24" s="591" t="s">
        <v>66</v>
      </c>
      <c r="B24" s="1028">
        <v>121</v>
      </c>
      <c r="C24" s="1030">
        <v>2846</v>
      </c>
      <c r="D24" s="633">
        <v>4.5050744259084417E-2</v>
      </c>
      <c r="E24" s="633">
        <v>4.5213935046192172E-2</v>
      </c>
      <c r="F24" s="633">
        <v>4.293897694417545E-2</v>
      </c>
      <c r="G24" s="633">
        <v>4.3508038129266138E-2</v>
      </c>
      <c r="H24" s="633">
        <v>5.0167083460893269E-2</v>
      </c>
      <c r="I24" s="633">
        <v>5.2941640518257872E-2</v>
      </c>
      <c r="J24" s="633">
        <v>4.9495038184558152E-2</v>
      </c>
      <c r="K24" s="633">
        <v>4.9269906288698741E-2</v>
      </c>
      <c r="L24" s="633">
        <v>5.0651955822377019E-2</v>
      </c>
      <c r="M24" s="633">
        <v>4.7414988065000399E-2</v>
      </c>
      <c r="N24" s="633">
        <v>4.8323497506595661E-2</v>
      </c>
      <c r="O24" s="633">
        <v>5.107174626924494E-2</v>
      </c>
      <c r="P24" s="1025"/>
      <c r="Q24" s="1068"/>
      <c r="R24" s="1068"/>
      <c r="S24" s="1068"/>
    </row>
    <row r="25" spans="1:19" ht="13.5" customHeight="1" x14ac:dyDescent="0.3">
      <c r="A25" s="591" t="s">
        <v>99</v>
      </c>
      <c r="B25" s="1028">
        <v>15</v>
      </c>
      <c r="C25" s="1030">
        <v>279</v>
      </c>
      <c r="D25" s="633">
        <v>9.5534648036340458E-2</v>
      </c>
      <c r="E25" s="633">
        <v>9.06554583817646E-2</v>
      </c>
      <c r="F25" s="633">
        <v>9.3501652312652422E-2</v>
      </c>
      <c r="G25" s="633">
        <v>9.8584136049419277E-2</v>
      </c>
      <c r="H25" s="633">
        <v>0.11155608579425277</v>
      </c>
      <c r="I25" s="633">
        <v>0.10253057713974573</v>
      </c>
      <c r="J25" s="633">
        <v>0.1119103407829893</v>
      </c>
      <c r="K25" s="633">
        <v>0.10765933412933659</v>
      </c>
      <c r="L25" s="633">
        <v>0.13442141401200633</v>
      </c>
      <c r="M25" s="633">
        <v>0.12682396021735248</v>
      </c>
      <c r="N25" s="633">
        <v>0.14591778328030527</v>
      </c>
      <c r="O25" s="633">
        <v>0.12497534924396544</v>
      </c>
      <c r="P25" s="1025"/>
      <c r="Q25" s="1068"/>
      <c r="R25" s="1068"/>
      <c r="S25" s="1068"/>
    </row>
    <row r="26" spans="1:19" ht="13.5" customHeight="1" x14ac:dyDescent="0.3">
      <c r="A26" s="591" t="s">
        <v>100</v>
      </c>
      <c r="B26" s="1028">
        <v>60</v>
      </c>
      <c r="C26" s="1030">
        <v>1103</v>
      </c>
      <c r="D26" s="633">
        <v>5.2500649998792129E-2</v>
      </c>
      <c r="E26" s="633">
        <v>5.1046081086993579E-2</v>
      </c>
      <c r="F26" s="633">
        <v>5.2803211565460043E-2</v>
      </c>
      <c r="G26" s="633">
        <v>5.3956926034217798E-2</v>
      </c>
      <c r="H26" s="633">
        <v>8.8925372418753951E-2</v>
      </c>
      <c r="I26" s="633">
        <v>8.5261755075329779E-2</v>
      </c>
      <c r="J26" s="633">
        <v>8.1311563555655095E-2</v>
      </c>
      <c r="K26" s="633">
        <v>8.1099230504674075E-2</v>
      </c>
      <c r="L26" s="633">
        <v>4.4206980147361422E-2</v>
      </c>
      <c r="M26" s="633">
        <v>4.1143697707964978E-2</v>
      </c>
      <c r="N26" s="633">
        <v>4.6609964132659241E-2</v>
      </c>
      <c r="O26" s="633">
        <v>4.9539696567415657E-2</v>
      </c>
      <c r="P26" s="1025"/>
      <c r="Q26" s="1068"/>
      <c r="R26" s="1068"/>
      <c r="S26" s="1068"/>
    </row>
    <row r="27" spans="1:19" ht="13.5" customHeight="1" x14ac:dyDescent="0.3">
      <c r="A27" s="591" t="s">
        <v>101</v>
      </c>
      <c r="B27" s="1028">
        <v>149</v>
      </c>
      <c r="C27" s="1030">
        <v>1999</v>
      </c>
      <c r="D27" s="633">
        <v>4.2222388078812657E-2</v>
      </c>
      <c r="E27" s="633">
        <v>3.8524311122181597E-2</v>
      </c>
      <c r="F27" s="633">
        <v>3.0371980752239489E-2</v>
      </c>
      <c r="G27" s="633">
        <v>3.076203151855789E-2</v>
      </c>
      <c r="H27" s="633">
        <v>9.8428787910606372E-2</v>
      </c>
      <c r="I27" s="633">
        <v>8.7517298858372269E-2</v>
      </c>
      <c r="J27" s="633">
        <v>6.2553847370701521E-2</v>
      </c>
      <c r="K27" s="633">
        <v>4.9795493160423872E-2</v>
      </c>
      <c r="L27" s="633">
        <v>3.3067280429921207E-2</v>
      </c>
      <c r="M27" s="633">
        <v>3.004060913151467E-2</v>
      </c>
      <c r="N27" s="633">
        <v>2.9061293149751422E-2</v>
      </c>
      <c r="O27" s="633">
        <v>3.2025702259115912E-2</v>
      </c>
      <c r="P27" s="1025"/>
      <c r="Q27" s="1068"/>
      <c r="R27" s="1068"/>
      <c r="S27" s="1068"/>
    </row>
    <row r="28" spans="1:19" ht="13.5" customHeight="1" x14ac:dyDescent="0.3">
      <c r="A28" s="591" t="s">
        <v>102</v>
      </c>
      <c r="B28" s="1028">
        <v>736</v>
      </c>
      <c r="C28" s="1030">
        <v>26992.999999999996</v>
      </c>
      <c r="D28" s="633">
        <v>1.7095831911932379E-2</v>
      </c>
      <c r="E28" s="633">
        <v>1.557268260925242E-2</v>
      </c>
      <c r="F28" s="633">
        <v>1.6015045006368189E-2</v>
      </c>
      <c r="G28" s="633">
        <v>1.5977515254248519E-2</v>
      </c>
      <c r="H28" s="633">
        <v>3.5136752205548211E-2</v>
      </c>
      <c r="I28" s="633">
        <v>3.0436632793201739E-2</v>
      </c>
      <c r="J28" s="633">
        <v>2.9963491288471238E-2</v>
      </c>
      <c r="K28" s="633">
        <v>2.9657879705271679E-2</v>
      </c>
      <c r="L28" s="633">
        <v>1.5713321636811141E-2</v>
      </c>
      <c r="M28" s="633">
        <v>1.53071620609394E-2</v>
      </c>
      <c r="N28" s="633">
        <v>1.583274282798117E-2</v>
      </c>
      <c r="O28" s="633">
        <v>1.6299669667317159E-2</v>
      </c>
      <c r="P28" s="1025"/>
      <c r="Q28" s="1068"/>
      <c r="R28" s="1068"/>
      <c r="S28" s="1068"/>
    </row>
    <row r="29" spans="1:19" ht="13.5" customHeight="1" x14ac:dyDescent="0.3">
      <c r="A29" s="591" t="s">
        <v>67</v>
      </c>
      <c r="B29" s="1028">
        <v>69</v>
      </c>
      <c r="C29" s="1030">
        <v>1787.9999999999998</v>
      </c>
      <c r="D29" s="633">
        <v>4.240982883738699E-2</v>
      </c>
      <c r="E29" s="633">
        <v>4.1108327836934418E-2</v>
      </c>
      <c r="F29" s="633">
        <v>4.1988575318385492E-2</v>
      </c>
      <c r="G29" s="633">
        <v>4.2515821690169743E-2</v>
      </c>
      <c r="H29" s="633">
        <v>4.9355835540980351E-2</v>
      </c>
      <c r="I29" s="633">
        <v>4.8068371385968103E-2</v>
      </c>
      <c r="J29" s="633">
        <v>4.8251598939425343E-2</v>
      </c>
      <c r="K29" s="633">
        <v>4.5107995379705883E-2</v>
      </c>
      <c r="L29" s="633">
        <v>5.1424997169489908E-2</v>
      </c>
      <c r="M29" s="633">
        <v>4.9796532510287421E-2</v>
      </c>
      <c r="N29" s="633">
        <v>5.2537596945501669E-2</v>
      </c>
      <c r="O29" s="633">
        <v>5.5643704614736098E-2</v>
      </c>
      <c r="P29" s="1025"/>
      <c r="Q29" s="1068"/>
      <c r="R29" s="1068"/>
      <c r="S29" s="1068"/>
    </row>
    <row r="30" spans="1:19" ht="13.5" customHeight="1" thickBot="1" x14ac:dyDescent="0.35">
      <c r="A30" s="592" t="s">
        <v>58</v>
      </c>
      <c r="B30" s="1028">
        <v>8</v>
      </c>
      <c r="C30" s="1030">
        <v>2085</v>
      </c>
      <c r="D30" s="633">
        <v>0.27966510218031171</v>
      </c>
      <c r="E30" s="633">
        <v>0.27851183174539423</v>
      </c>
      <c r="F30" s="633">
        <v>0.27141164857538047</v>
      </c>
      <c r="G30" s="633">
        <v>0.27998278973285634</v>
      </c>
      <c r="H30" s="633">
        <v>0.35693693020849931</v>
      </c>
      <c r="I30" s="633">
        <v>0.36505256872347008</v>
      </c>
      <c r="J30" s="633">
        <v>0.36029344795255913</v>
      </c>
      <c r="K30" s="633">
        <v>0.35814800422680632</v>
      </c>
      <c r="L30" s="633">
        <v>0.21824264594577553</v>
      </c>
      <c r="M30" s="633">
        <v>0.21893000283812036</v>
      </c>
      <c r="N30" s="633">
        <v>0.1743962099504722</v>
      </c>
      <c r="O30" s="633">
        <v>0.19744727265855627</v>
      </c>
      <c r="P30" s="1025"/>
      <c r="Q30" s="1068"/>
      <c r="R30" s="1068"/>
      <c r="S30" s="1068"/>
    </row>
    <row r="31" spans="1:19" ht="36" customHeight="1" x14ac:dyDescent="0.3">
      <c r="A31" s="1374" t="s">
        <v>446</v>
      </c>
      <c r="B31" s="1258"/>
      <c r="C31" s="1258"/>
      <c r="D31" s="1258"/>
      <c r="E31" s="1258"/>
      <c r="F31" s="1258"/>
      <c r="G31" s="1258"/>
      <c r="H31" s="1258"/>
      <c r="I31" s="1258"/>
      <c r="J31" s="1258"/>
      <c r="K31" s="1258"/>
      <c r="L31" s="1258"/>
      <c r="M31" s="1258"/>
      <c r="N31" s="1258"/>
      <c r="O31" s="1258"/>
      <c r="P31" s="1068"/>
      <c r="Q31" s="1068"/>
      <c r="R31" s="1068"/>
      <c r="S31" s="1068"/>
    </row>
    <row r="32" spans="1:19" ht="13.5" customHeight="1" x14ac:dyDescent="0.3">
      <c r="A32" s="1226" t="s">
        <v>383</v>
      </c>
      <c r="B32" s="1226"/>
      <c r="C32" s="1226"/>
      <c r="D32" s="1226"/>
      <c r="E32" s="1226"/>
      <c r="F32" s="1226"/>
      <c r="G32" s="1226"/>
      <c r="H32" s="1226"/>
      <c r="I32" s="1226"/>
      <c r="J32" s="1226"/>
      <c r="K32" s="1226"/>
      <c r="L32" s="1226"/>
      <c r="M32" s="1226"/>
      <c r="N32" s="1226"/>
      <c r="O32" s="1226"/>
      <c r="P32" s="1068"/>
      <c r="Q32" s="1068"/>
      <c r="R32" s="1068"/>
      <c r="S32" s="1068"/>
    </row>
    <row r="33" spans="1:19" ht="13.5" customHeight="1" x14ac:dyDescent="0.3">
      <c r="A33" s="1068"/>
      <c r="B33" s="1068"/>
      <c r="C33" s="1069"/>
      <c r="D33" s="1068"/>
      <c r="E33" s="1068"/>
      <c r="F33" s="1068"/>
      <c r="G33" s="1068"/>
      <c r="H33" s="1068"/>
      <c r="I33" s="1068"/>
      <c r="J33" s="1068"/>
      <c r="K33" s="1068"/>
      <c r="L33" s="1068"/>
      <c r="M33" s="1068"/>
      <c r="N33" s="1068"/>
      <c r="O33" s="1068"/>
      <c r="P33" s="1068"/>
      <c r="Q33" s="1068"/>
      <c r="R33" s="1068"/>
      <c r="S33" s="1068"/>
    </row>
    <row r="34" spans="1:19" ht="13.5" customHeight="1" x14ac:dyDescent="0.3">
      <c r="A34" s="1068"/>
      <c r="B34" s="1068"/>
      <c r="C34" s="1069"/>
      <c r="D34" s="1068"/>
      <c r="E34" s="1068"/>
      <c r="F34" s="1068"/>
      <c r="G34" s="1068"/>
      <c r="H34" s="1068"/>
      <c r="I34" s="1068"/>
      <c r="J34" s="1068"/>
      <c r="K34" s="1068"/>
      <c r="L34" s="1068"/>
      <c r="M34" s="1068"/>
      <c r="N34" s="1068"/>
      <c r="O34" s="1068"/>
      <c r="P34" s="1068"/>
      <c r="Q34" s="1068"/>
      <c r="R34" s="1068"/>
      <c r="S34" s="1068"/>
    </row>
    <row r="35" spans="1:19" ht="13.5" customHeight="1" x14ac:dyDescent="0.3">
      <c r="A35" s="1068"/>
      <c r="B35" s="1068"/>
      <c r="C35" s="1069"/>
      <c r="D35" s="1068"/>
      <c r="E35" s="1068"/>
      <c r="F35" s="1068"/>
      <c r="G35" s="1068"/>
      <c r="H35" s="1068"/>
      <c r="I35" s="1068"/>
      <c r="J35" s="1068"/>
      <c r="K35" s="1068"/>
      <c r="L35" s="1068"/>
      <c r="M35" s="1068"/>
      <c r="N35" s="1068"/>
      <c r="O35" s="1068"/>
      <c r="P35" s="1068"/>
      <c r="Q35" s="1068"/>
      <c r="R35" s="1068"/>
      <c r="S35" s="1068"/>
    </row>
    <row r="36" spans="1:19" ht="13.5" customHeight="1" x14ac:dyDescent="0.3">
      <c r="A36" s="1068"/>
      <c r="B36" s="1068"/>
      <c r="C36" s="1069"/>
      <c r="D36" s="1068"/>
      <c r="E36" s="1068"/>
      <c r="F36" s="1068"/>
      <c r="G36" s="1068"/>
      <c r="H36" s="1068"/>
      <c r="I36" s="1068"/>
      <c r="J36" s="1068"/>
      <c r="K36" s="1068"/>
      <c r="L36" s="1068"/>
      <c r="M36" s="1068"/>
      <c r="N36" s="1068"/>
      <c r="O36" s="1068"/>
      <c r="P36" s="1068"/>
      <c r="Q36" s="1068"/>
      <c r="R36" s="1068"/>
      <c r="S36" s="1068"/>
    </row>
    <row r="37" spans="1:19" ht="13.5" customHeight="1" x14ac:dyDescent="0.3">
      <c r="A37" s="1068"/>
      <c r="B37" s="1068"/>
      <c r="C37" s="1069"/>
      <c r="D37" s="1068"/>
      <c r="E37" s="1068"/>
      <c r="F37" s="1068"/>
      <c r="G37" s="1068"/>
      <c r="H37" s="1068"/>
      <c r="I37" s="1068"/>
      <c r="J37" s="1068"/>
      <c r="K37" s="1068"/>
      <c r="L37" s="1068"/>
      <c r="M37" s="1068"/>
      <c r="N37" s="1068"/>
      <c r="O37" s="1068"/>
      <c r="P37" s="1068"/>
      <c r="Q37" s="1068"/>
      <c r="R37" s="1068"/>
      <c r="S37" s="1068"/>
    </row>
    <row r="38" spans="1:19" ht="13.5" customHeight="1" x14ac:dyDescent="0.3">
      <c r="A38" s="1068"/>
      <c r="B38" s="1068"/>
      <c r="C38" s="1069"/>
      <c r="D38" s="1068"/>
      <c r="E38" s="1068"/>
      <c r="F38" s="1068"/>
      <c r="G38" s="1068"/>
      <c r="H38" s="1068"/>
      <c r="I38" s="1068"/>
      <c r="J38" s="1068"/>
      <c r="K38" s="1068"/>
      <c r="L38" s="1068"/>
      <c r="M38" s="1068"/>
      <c r="N38" s="1068"/>
      <c r="O38" s="1068"/>
      <c r="P38" s="1068"/>
      <c r="Q38" s="1068"/>
      <c r="R38" s="1068"/>
      <c r="S38" s="1068"/>
    </row>
    <row r="39" spans="1:19" ht="13.5" customHeight="1" x14ac:dyDescent="0.3">
      <c r="A39" s="1068"/>
      <c r="B39" s="1068"/>
      <c r="C39" s="1069"/>
      <c r="D39" s="1068"/>
      <c r="E39" s="1068"/>
      <c r="F39" s="1068"/>
      <c r="G39" s="1068"/>
      <c r="H39" s="1068"/>
      <c r="I39" s="1068"/>
      <c r="J39" s="1068"/>
      <c r="K39" s="1068"/>
      <c r="L39" s="1068"/>
      <c r="M39" s="1068"/>
      <c r="N39" s="1068"/>
      <c r="O39" s="1068"/>
      <c r="P39" s="1068"/>
      <c r="Q39" s="1068"/>
      <c r="R39" s="1068"/>
      <c r="S39" s="1068"/>
    </row>
    <row r="40" spans="1:19" ht="13.5" customHeight="1" x14ac:dyDescent="0.3">
      <c r="A40" s="1068"/>
      <c r="B40" s="1068"/>
      <c r="C40" s="1069"/>
      <c r="D40" s="1068"/>
      <c r="E40" s="1068"/>
      <c r="F40" s="1068"/>
      <c r="G40" s="1068"/>
      <c r="H40" s="1068"/>
      <c r="I40" s="1068"/>
      <c r="J40" s="1068"/>
      <c r="K40" s="1068"/>
      <c r="L40" s="1068"/>
      <c r="M40" s="1068"/>
      <c r="N40" s="1068"/>
      <c r="O40" s="1068"/>
      <c r="P40" s="1068"/>
      <c r="Q40" s="1068"/>
      <c r="R40" s="1068"/>
      <c r="S40" s="1068"/>
    </row>
    <row r="41" spans="1:19" ht="13.5" customHeight="1" x14ac:dyDescent="0.3">
      <c r="A41" s="1068"/>
      <c r="B41" s="1068"/>
      <c r="C41" s="1069"/>
      <c r="D41" s="1068"/>
      <c r="E41" s="1068"/>
      <c r="F41" s="1068"/>
      <c r="G41" s="1068"/>
      <c r="H41" s="1068"/>
      <c r="I41" s="1068"/>
      <c r="J41" s="1068"/>
      <c r="K41" s="1068"/>
      <c r="L41" s="1068"/>
      <c r="M41" s="1068"/>
      <c r="N41" s="1068"/>
      <c r="O41" s="1068"/>
      <c r="P41" s="1068"/>
      <c r="Q41" s="1068"/>
      <c r="R41" s="1068"/>
      <c r="S41" s="1068"/>
    </row>
    <row r="42" spans="1:19" ht="13.5" customHeight="1" x14ac:dyDescent="0.3">
      <c r="A42" s="1068"/>
      <c r="B42" s="1068"/>
      <c r="C42" s="1069"/>
      <c r="D42" s="1068"/>
      <c r="E42" s="1068"/>
      <c r="F42" s="1068"/>
      <c r="G42" s="1068"/>
      <c r="H42" s="1068"/>
      <c r="I42" s="1068"/>
      <c r="J42" s="1068"/>
      <c r="K42" s="1068"/>
      <c r="L42" s="1068"/>
      <c r="M42" s="1068"/>
      <c r="N42" s="1068"/>
      <c r="O42" s="1068"/>
      <c r="P42" s="1068"/>
      <c r="Q42" s="1068"/>
      <c r="R42" s="1068"/>
      <c r="S42" s="1068"/>
    </row>
    <row r="43" spans="1:19" ht="13.5" customHeight="1" x14ac:dyDescent="0.3">
      <c r="A43" s="1068"/>
      <c r="B43" s="1068"/>
      <c r="C43" s="1069"/>
      <c r="D43" s="1068"/>
      <c r="E43" s="1068"/>
      <c r="F43" s="1068"/>
      <c r="G43" s="1068"/>
      <c r="H43" s="1068"/>
      <c r="I43" s="1068"/>
      <c r="J43" s="1068"/>
      <c r="K43" s="1068"/>
      <c r="L43" s="1068"/>
      <c r="M43" s="1068"/>
      <c r="N43" s="1068"/>
      <c r="O43" s="1068"/>
      <c r="P43" s="1068"/>
      <c r="Q43" s="1068"/>
      <c r="R43" s="1068"/>
      <c r="S43" s="1068"/>
    </row>
    <row r="44" spans="1:19" ht="13.5" customHeight="1" x14ac:dyDescent="0.3">
      <c r="A44" s="1068"/>
      <c r="B44" s="1068"/>
      <c r="C44" s="1069"/>
      <c r="D44" s="1068"/>
      <c r="E44" s="1068"/>
      <c r="F44" s="1068"/>
      <c r="G44" s="1068"/>
      <c r="H44" s="1068"/>
      <c r="I44" s="1068"/>
      <c r="J44" s="1068"/>
      <c r="K44" s="1068"/>
      <c r="L44" s="1068"/>
      <c r="M44" s="1068"/>
      <c r="N44" s="1068"/>
      <c r="O44" s="1068"/>
      <c r="P44" s="1068"/>
      <c r="Q44" s="1068"/>
      <c r="R44" s="1068"/>
      <c r="S44" s="1068"/>
    </row>
    <row r="45" spans="1:19" ht="13.5" customHeight="1" x14ac:dyDescent="0.3">
      <c r="A45" s="1068"/>
      <c r="B45" s="1068"/>
      <c r="C45" s="1069"/>
      <c r="D45" s="1068"/>
      <c r="E45" s="1068"/>
      <c r="F45" s="1068"/>
      <c r="G45" s="1068"/>
      <c r="H45" s="1068"/>
      <c r="I45" s="1068"/>
      <c r="J45" s="1068"/>
      <c r="K45" s="1068"/>
      <c r="L45" s="1068"/>
      <c r="M45" s="1068"/>
      <c r="N45" s="1068"/>
      <c r="O45" s="1068"/>
      <c r="P45" s="1068"/>
      <c r="Q45" s="1068"/>
      <c r="R45" s="1068"/>
      <c r="S45" s="1068"/>
    </row>
    <row r="46" spans="1:19" ht="13.5" customHeight="1" x14ac:dyDescent="0.3">
      <c r="A46" s="1068"/>
      <c r="B46" s="1068"/>
      <c r="C46" s="1069"/>
      <c r="D46" s="1068"/>
      <c r="E46" s="1068"/>
      <c r="F46" s="1068"/>
      <c r="G46" s="1068"/>
      <c r="H46" s="1068"/>
      <c r="I46" s="1068"/>
      <c r="J46" s="1068"/>
      <c r="K46" s="1068"/>
      <c r="L46" s="1068"/>
      <c r="M46" s="1068"/>
      <c r="N46" s="1068"/>
      <c r="O46" s="1068"/>
      <c r="P46" s="1068"/>
      <c r="Q46" s="1068"/>
      <c r="R46" s="1068"/>
      <c r="S46" s="1068"/>
    </row>
    <row r="47" spans="1:19" ht="13.5" customHeight="1" x14ac:dyDescent="0.3">
      <c r="A47" s="1068"/>
      <c r="B47" s="1068"/>
      <c r="C47" s="1069"/>
      <c r="D47" s="1068"/>
      <c r="E47" s="1068"/>
      <c r="F47" s="1068"/>
      <c r="G47" s="1068"/>
      <c r="H47" s="1068"/>
      <c r="I47" s="1068"/>
      <c r="J47" s="1068"/>
      <c r="K47" s="1068"/>
      <c r="L47" s="1068"/>
      <c r="M47" s="1068"/>
      <c r="N47" s="1068"/>
      <c r="O47" s="1068"/>
      <c r="P47" s="1068"/>
      <c r="Q47" s="1068"/>
      <c r="R47" s="1068"/>
      <c r="S47" s="1068"/>
    </row>
    <row r="48" spans="1:19" ht="13.5" customHeight="1" x14ac:dyDescent="0.3">
      <c r="A48" s="1068"/>
      <c r="B48" s="1068"/>
      <c r="C48" s="1069"/>
      <c r="D48" s="1068"/>
      <c r="E48" s="1068"/>
      <c r="F48" s="1068"/>
      <c r="G48" s="1068"/>
      <c r="H48" s="1068"/>
      <c r="I48" s="1068"/>
      <c r="J48" s="1068"/>
      <c r="K48" s="1068"/>
      <c r="L48" s="1068"/>
      <c r="M48" s="1068"/>
      <c r="N48" s="1068"/>
      <c r="O48" s="1068"/>
      <c r="P48" s="1068"/>
      <c r="Q48" s="1068"/>
      <c r="R48" s="1068"/>
      <c r="S48" s="1068"/>
    </row>
    <row r="49" spans="1:19" ht="13.5" customHeight="1" x14ac:dyDescent="0.3">
      <c r="A49" s="1068"/>
      <c r="B49" s="1068"/>
      <c r="C49" s="1069"/>
      <c r="D49" s="1068"/>
      <c r="E49" s="1068"/>
      <c r="F49" s="1068"/>
      <c r="G49" s="1068"/>
      <c r="H49" s="1068"/>
      <c r="I49" s="1068"/>
      <c r="J49" s="1068"/>
      <c r="K49" s="1068"/>
      <c r="L49" s="1068"/>
      <c r="M49" s="1068"/>
      <c r="N49" s="1068"/>
      <c r="O49" s="1068"/>
      <c r="P49" s="1068"/>
      <c r="Q49" s="1068"/>
      <c r="R49" s="1068"/>
      <c r="S49" s="1068"/>
    </row>
    <row r="50" spans="1:19" ht="13.5" customHeight="1" x14ac:dyDescent="0.3">
      <c r="A50" s="1068"/>
      <c r="B50" s="1068"/>
      <c r="C50" s="1069"/>
      <c r="D50" s="1068"/>
      <c r="E50" s="1068"/>
      <c r="F50" s="1068"/>
      <c r="G50" s="1068"/>
      <c r="H50" s="1068"/>
      <c r="I50" s="1068"/>
      <c r="J50" s="1068"/>
      <c r="K50" s="1068"/>
      <c r="L50" s="1068"/>
      <c r="M50" s="1068"/>
      <c r="N50" s="1068"/>
      <c r="O50" s="1068"/>
      <c r="P50" s="1068"/>
      <c r="Q50" s="1068"/>
      <c r="R50" s="1068"/>
      <c r="S50" s="1068"/>
    </row>
    <row r="51" spans="1:19" ht="13.5" customHeight="1" x14ac:dyDescent="0.3">
      <c r="A51" s="1068"/>
      <c r="B51" s="1068"/>
      <c r="C51" s="1069"/>
      <c r="D51" s="1068"/>
      <c r="E51" s="1068"/>
      <c r="F51" s="1068"/>
      <c r="G51" s="1068"/>
      <c r="H51" s="1068"/>
      <c r="I51" s="1068"/>
      <c r="J51" s="1068"/>
      <c r="K51" s="1068"/>
      <c r="L51" s="1068"/>
      <c r="M51" s="1068"/>
      <c r="N51" s="1068"/>
      <c r="O51" s="1068"/>
      <c r="P51" s="1068"/>
      <c r="Q51" s="1068"/>
      <c r="R51" s="1068"/>
      <c r="S51" s="1068"/>
    </row>
    <row r="52" spans="1:19" ht="13.5" customHeight="1" x14ac:dyDescent="0.3">
      <c r="A52" s="1068"/>
      <c r="B52" s="1068"/>
      <c r="C52" s="1069"/>
      <c r="D52" s="1068"/>
      <c r="E52" s="1068"/>
      <c r="F52" s="1068"/>
      <c r="G52" s="1068"/>
      <c r="H52" s="1068"/>
      <c r="I52" s="1068"/>
      <c r="J52" s="1068"/>
      <c r="K52" s="1068"/>
      <c r="L52" s="1068"/>
      <c r="M52" s="1068"/>
      <c r="N52" s="1068"/>
      <c r="O52" s="1068"/>
      <c r="P52" s="1068"/>
      <c r="Q52" s="1068"/>
      <c r="R52" s="1068"/>
      <c r="S52" s="1068"/>
    </row>
    <row r="53" spans="1:19" ht="13.5" customHeight="1" x14ac:dyDescent="0.3">
      <c r="A53" s="1068"/>
      <c r="B53" s="1068"/>
      <c r="C53" s="1069"/>
      <c r="D53" s="1068"/>
      <c r="E53" s="1068"/>
      <c r="F53" s="1068"/>
      <c r="G53" s="1068"/>
      <c r="H53" s="1068"/>
      <c r="I53" s="1068"/>
      <c r="J53" s="1068"/>
      <c r="K53" s="1068"/>
      <c r="L53" s="1068"/>
      <c r="M53" s="1068"/>
      <c r="N53" s="1068"/>
      <c r="O53" s="1068"/>
      <c r="P53" s="1068"/>
      <c r="Q53" s="1068"/>
      <c r="R53" s="1068"/>
      <c r="S53" s="1068"/>
    </row>
    <row r="54" spans="1:19" ht="13.5" customHeight="1" x14ac:dyDescent="0.3">
      <c r="A54" s="1068"/>
      <c r="B54" s="1068"/>
      <c r="C54" s="1069"/>
      <c r="D54" s="1068"/>
      <c r="E54" s="1068"/>
      <c r="F54" s="1068"/>
      <c r="G54" s="1068"/>
      <c r="H54" s="1068"/>
      <c r="I54" s="1068"/>
      <c r="J54" s="1068"/>
      <c r="K54" s="1068"/>
      <c r="L54" s="1068"/>
      <c r="M54" s="1068"/>
      <c r="N54" s="1068"/>
      <c r="O54" s="1068"/>
      <c r="P54" s="1068"/>
      <c r="Q54" s="1068"/>
      <c r="R54" s="1068"/>
      <c r="S54" s="1068"/>
    </row>
    <row r="55" spans="1:19" ht="13.5" customHeight="1" x14ac:dyDescent="0.3">
      <c r="A55" s="1068"/>
      <c r="B55" s="1068"/>
      <c r="C55" s="1069"/>
      <c r="D55" s="1068"/>
      <c r="E55" s="1068"/>
      <c r="F55" s="1068"/>
      <c r="G55" s="1068"/>
      <c r="H55" s="1068"/>
      <c r="I55" s="1068"/>
      <c r="J55" s="1068"/>
      <c r="K55" s="1068"/>
      <c r="L55" s="1068"/>
      <c r="M55" s="1068"/>
      <c r="N55" s="1068"/>
      <c r="O55" s="1068"/>
      <c r="P55" s="1068"/>
      <c r="Q55" s="1068"/>
      <c r="R55" s="1068"/>
      <c r="S55" s="1068"/>
    </row>
    <row r="56" spans="1:19" ht="13.5" customHeight="1" x14ac:dyDescent="0.3">
      <c r="A56" s="1068"/>
      <c r="B56" s="1068"/>
      <c r="C56" s="1069"/>
      <c r="D56" s="1068"/>
      <c r="E56" s="1068"/>
      <c r="F56" s="1068"/>
      <c r="G56" s="1068"/>
      <c r="H56" s="1068"/>
      <c r="I56" s="1068"/>
      <c r="J56" s="1068"/>
      <c r="K56" s="1068"/>
      <c r="L56" s="1068"/>
      <c r="M56" s="1068"/>
      <c r="N56" s="1068"/>
      <c r="O56" s="1068"/>
      <c r="P56" s="1068"/>
      <c r="Q56" s="1068"/>
      <c r="R56" s="1068"/>
      <c r="S56" s="1068"/>
    </row>
    <row r="57" spans="1:19" ht="13.5" customHeight="1" x14ac:dyDescent="0.3">
      <c r="A57" s="1068"/>
      <c r="B57" s="1068"/>
      <c r="C57" s="1069"/>
      <c r="D57" s="1068"/>
      <c r="E57" s="1068"/>
      <c r="F57" s="1068"/>
      <c r="G57" s="1068"/>
      <c r="H57" s="1068"/>
      <c r="I57" s="1068"/>
      <c r="J57" s="1068"/>
      <c r="K57" s="1068"/>
      <c r="L57" s="1068"/>
      <c r="M57" s="1068"/>
      <c r="N57" s="1068"/>
      <c r="O57" s="1068"/>
      <c r="P57" s="1068"/>
      <c r="Q57" s="1068"/>
      <c r="R57" s="1068"/>
      <c r="S57" s="1068"/>
    </row>
    <row r="58" spans="1:19" ht="13.5" customHeight="1" x14ac:dyDescent="0.3">
      <c r="A58" s="1068"/>
      <c r="B58" s="1068"/>
      <c r="C58" s="1069"/>
      <c r="D58" s="1068"/>
      <c r="E58" s="1068"/>
      <c r="F58" s="1068"/>
      <c r="G58" s="1068"/>
      <c r="H58" s="1068"/>
      <c r="I58" s="1068"/>
      <c r="J58" s="1068"/>
      <c r="K58" s="1068"/>
      <c r="L58" s="1068"/>
      <c r="M58" s="1068"/>
      <c r="N58" s="1068"/>
      <c r="O58" s="1068"/>
      <c r="P58" s="1068"/>
      <c r="Q58" s="1068"/>
      <c r="R58" s="1068"/>
      <c r="S58" s="1068"/>
    </row>
    <row r="59" spans="1:19" ht="13.5" customHeight="1" x14ac:dyDescent="0.3">
      <c r="A59" s="1068"/>
      <c r="B59" s="1068"/>
      <c r="C59" s="1069"/>
      <c r="D59" s="1068"/>
      <c r="E59" s="1068"/>
      <c r="F59" s="1068"/>
      <c r="G59" s="1068"/>
      <c r="H59" s="1068"/>
      <c r="I59" s="1068"/>
      <c r="J59" s="1068"/>
      <c r="K59" s="1068"/>
      <c r="L59" s="1068"/>
      <c r="M59" s="1068"/>
      <c r="N59" s="1068"/>
      <c r="O59" s="1068"/>
      <c r="P59" s="1068"/>
      <c r="Q59" s="1068"/>
      <c r="R59" s="1068"/>
      <c r="S59" s="1068"/>
    </row>
    <row r="60" spans="1:19" ht="13.5" customHeight="1" x14ac:dyDescent="0.3">
      <c r="A60" s="1068"/>
      <c r="B60" s="1068"/>
      <c r="C60" s="1069"/>
      <c r="D60" s="1068"/>
      <c r="E60" s="1068"/>
      <c r="F60" s="1068"/>
      <c r="G60" s="1068"/>
      <c r="H60" s="1068"/>
      <c r="I60" s="1068"/>
      <c r="J60" s="1068"/>
      <c r="K60" s="1068"/>
      <c r="L60" s="1068"/>
      <c r="M60" s="1068"/>
      <c r="N60" s="1068"/>
      <c r="O60" s="1068"/>
      <c r="P60" s="1068"/>
      <c r="Q60" s="1068"/>
      <c r="R60" s="1068"/>
      <c r="S60" s="1068"/>
    </row>
    <row r="61" spans="1:19" ht="13.5" customHeight="1" x14ac:dyDescent="0.3">
      <c r="A61" s="1068"/>
      <c r="B61" s="1068"/>
      <c r="C61" s="1069"/>
      <c r="D61" s="1068"/>
      <c r="E61" s="1068"/>
      <c r="F61" s="1068"/>
      <c r="G61" s="1068"/>
      <c r="H61" s="1068"/>
      <c r="I61" s="1068"/>
      <c r="J61" s="1068"/>
      <c r="K61" s="1068"/>
      <c r="L61" s="1068"/>
      <c r="M61" s="1068"/>
      <c r="N61" s="1068"/>
      <c r="O61" s="1068"/>
      <c r="P61" s="1068"/>
      <c r="Q61" s="1068"/>
      <c r="R61" s="1068"/>
      <c r="S61" s="1068"/>
    </row>
    <row r="62" spans="1:19" ht="13.5" customHeight="1" x14ac:dyDescent="0.3">
      <c r="A62" s="1068"/>
      <c r="B62" s="1068"/>
      <c r="C62" s="1069"/>
      <c r="D62" s="1068"/>
      <c r="E62" s="1068"/>
      <c r="F62" s="1068"/>
      <c r="G62" s="1068"/>
      <c r="H62" s="1068"/>
      <c r="I62" s="1068"/>
      <c r="J62" s="1068"/>
      <c r="K62" s="1068"/>
      <c r="L62" s="1068"/>
      <c r="M62" s="1068"/>
      <c r="N62" s="1068"/>
      <c r="O62" s="1068"/>
      <c r="P62" s="1068"/>
      <c r="Q62" s="1068"/>
      <c r="R62" s="1068"/>
      <c r="S62" s="1068"/>
    </row>
    <row r="63" spans="1:19" ht="13.5" customHeight="1" x14ac:dyDescent="0.3">
      <c r="A63" s="1068"/>
      <c r="B63" s="1068"/>
      <c r="C63" s="1069"/>
      <c r="D63" s="1068"/>
      <c r="E63" s="1068"/>
      <c r="F63" s="1068"/>
      <c r="G63" s="1068"/>
      <c r="H63" s="1068"/>
      <c r="I63" s="1068"/>
      <c r="J63" s="1068"/>
      <c r="K63" s="1068"/>
      <c r="L63" s="1068"/>
      <c r="M63" s="1068"/>
      <c r="N63" s="1068"/>
      <c r="O63" s="1068"/>
      <c r="P63" s="1068"/>
      <c r="Q63" s="1068"/>
      <c r="R63" s="1068"/>
      <c r="S63" s="1068"/>
    </row>
    <row r="64" spans="1:19" ht="13.5" customHeight="1" x14ac:dyDescent="0.3">
      <c r="A64" s="1068"/>
      <c r="B64" s="1068"/>
      <c r="C64" s="1069"/>
      <c r="D64" s="1068"/>
      <c r="E64" s="1068"/>
      <c r="F64" s="1068"/>
      <c r="G64" s="1068"/>
      <c r="H64" s="1068"/>
      <c r="I64" s="1068"/>
      <c r="J64" s="1068"/>
      <c r="K64" s="1068"/>
      <c r="L64" s="1068"/>
      <c r="M64" s="1068"/>
      <c r="N64" s="1068"/>
      <c r="O64" s="1068"/>
      <c r="P64" s="1068"/>
      <c r="Q64" s="1068"/>
      <c r="R64" s="1068"/>
      <c r="S64" s="1068"/>
    </row>
    <row r="65" spans="1:19" ht="13.5" customHeight="1" x14ac:dyDescent="0.3">
      <c r="A65" s="1068"/>
      <c r="B65" s="1068"/>
      <c r="C65" s="1069"/>
      <c r="D65" s="1068"/>
      <c r="E65" s="1068"/>
      <c r="F65" s="1068"/>
      <c r="G65" s="1068"/>
      <c r="H65" s="1068"/>
      <c r="I65" s="1068"/>
      <c r="J65" s="1068"/>
      <c r="K65" s="1068"/>
      <c r="L65" s="1068"/>
      <c r="M65" s="1068"/>
      <c r="N65" s="1068"/>
      <c r="O65" s="1068"/>
      <c r="P65" s="1068"/>
      <c r="Q65" s="1068"/>
      <c r="R65" s="1068"/>
      <c r="S65" s="1068"/>
    </row>
    <row r="66" spans="1:19" ht="14.5" x14ac:dyDescent="0.3">
      <c r="A66" s="1068"/>
      <c r="B66" s="1068"/>
      <c r="C66" s="1069"/>
      <c r="D66" s="1068"/>
      <c r="E66" s="1068"/>
      <c r="F66" s="1068"/>
      <c r="G66" s="1068"/>
      <c r="H66" s="1068"/>
      <c r="I66" s="1068"/>
      <c r="J66" s="1068"/>
      <c r="K66" s="1068"/>
      <c r="L66" s="1068"/>
      <c r="M66" s="1068"/>
      <c r="N66" s="1068"/>
      <c r="O66" s="1068"/>
      <c r="P66" s="1068"/>
      <c r="Q66" s="1068"/>
      <c r="R66" s="1068"/>
      <c r="S66" s="1068"/>
    </row>
    <row r="67" spans="1:19" ht="14.5" x14ac:dyDescent="0.3">
      <c r="A67" s="1068"/>
      <c r="B67" s="1068"/>
      <c r="C67" s="1069"/>
      <c r="D67" s="1068"/>
      <c r="E67" s="1068"/>
      <c r="F67" s="1068"/>
      <c r="G67" s="1068"/>
      <c r="H67" s="1068"/>
      <c r="I67" s="1068"/>
      <c r="J67" s="1068"/>
      <c r="K67" s="1068"/>
      <c r="L67" s="1068"/>
      <c r="M67" s="1068"/>
      <c r="N67" s="1068"/>
      <c r="O67" s="1068"/>
      <c r="P67" s="1068"/>
      <c r="Q67" s="1068"/>
      <c r="R67" s="1068"/>
      <c r="S67" s="1068"/>
    </row>
    <row r="68" spans="1:19" ht="14.5" x14ac:dyDescent="0.3">
      <c r="A68" s="1068"/>
      <c r="B68" s="1068"/>
      <c r="C68" s="1069"/>
      <c r="D68" s="1068"/>
      <c r="E68" s="1068"/>
      <c r="F68" s="1068"/>
      <c r="G68" s="1068"/>
      <c r="H68" s="1068"/>
      <c r="I68" s="1068"/>
      <c r="J68" s="1068"/>
      <c r="K68" s="1068"/>
      <c r="L68" s="1068"/>
      <c r="M68" s="1068"/>
      <c r="N68" s="1068"/>
      <c r="O68" s="1068"/>
      <c r="P68" s="1068"/>
      <c r="Q68" s="1068"/>
      <c r="R68" s="1068"/>
      <c r="S68" s="1068"/>
    </row>
    <row r="69" spans="1:19" ht="14.5" x14ac:dyDescent="0.3">
      <c r="A69" s="1068"/>
      <c r="B69" s="1068"/>
      <c r="C69" s="1069"/>
      <c r="D69" s="1068"/>
      <c r="E69" s="1068"/>
      <c r="F69" s="1068"/>
      <c r="G69" s="1068"/>
      <c r="H69" s="1068"/>
      <c r="I69" s="1068"/>
      <c r="J69" s="1068"/>
      <c r="K69" s="1068"/>
      <c r="L69" s="1068"/>
      <c r="M69" s="1068"/>
      <c r="N69" s="1068"/>
      <c r="O69" s="1068"/>
      <c r="P69" s="1068"/>
      <c r="Q69" s="1068"/>
      <c r="R69" s="1068"/>
      <c r="S69" s="1068"/>
    </row>
    <row r="70" spans="1:19" ht="14.5" x14ac:dyDescent="0.3">
      <c r="A70" s="1068"/>
      <c r="B70" s="1068"/>
      <c r="C70" s="1069"/>
      <c r="D70" s="1068"/>
      <c r="E70" s="1068"/>
      <c r="F70" s="1068"/>
      <c r="G70" s="1068"/>
      <c r="H70" s="1068"/>
      <c r="I70" s="1068"/>
      <c r="J70" s="1068"/>
      <c r="K70" s="1068"/>
      <c r="L70" s="1068"/>
      <c r="M70" s="1068"/>
      <c r="N70" s="1068"/>
      <c r="O70" s="1068"/>
      <c r="P70" s="1068"/>
      <c r="Q70" s="1068"/>
      <c r="R70" s="1068"/>
      <c r="S70" s="1068"/>
    </row>
    <row r="71" spans="1:19" ht="14.5" x14ac:dyDescent="0.3">
      <c r="A71" s="1068"/>
      <c r="B71" s="1068"/>
      <c r="C71" s="1069"/>
      <c r="D71" s="1068"/>
      <c r="E71" s="1068"/>
      <c r="F71" s="1068"/>
      <c r="G71" s="1068"/>
      <c r="H71" s="1068"/>
      <c r="I71" s="1068"/>
      <c r="J71" s="1068"/>
      <c r="K71" s="1068"/>
      <c r="L71" s="1068"/>
      <c r="M71" s="1068"/>
      <c r="N71" s="1068"/>
      <c r="O71" s="1068"/>
      <c r="P71" s="1068"/>
      <c r="Q71" s="1068"/>
      <c r="R71" s="1068"/>
      <c r="S71" s="1068"/>
    </row>
    <row r="72" spans="1:19" ht="14.5" x14ac:dyDescent="0.3">
      <c r="A72" s="1068"/>
      <c r="B72" s="1068"/>
      <c r="C72" s="1069"/>
      <c r="D72" s="1068"/>
      <c r="E72" s="1068"/>
      <c r="F72" s="1068"/>
      <c r="G72" s="1068"/>
      <c r="H72" s="1068"/>
      <c r="I72" s="1068"/>
      <c r="J72" s="1068"/>
      <c r="K72" s="1068"/>
      <c r="L72" s="1068"/>
      <c r="M72" s="1068"/>
      <c r="N72" s="1068"/>
      <c r="O72" s="1068"/>
      <c r="P72" s="1068"/>
      <c r="Q72" s="1068"/>
      <c r="R72" s="1068"/>
      <c r="S72" s="1068"/>
    </row>
    <row r="73" spans="1:19" ht="14.5" x14ac:dyDescent="0.3">
      <c r="A73" s="1068"/>
      <c r="B73" s="1068"/>
      <c r="C73" s="1069"/>
      <c r="D73" s="1068"/>
      <c r="E73" s="1068"/>
      <c r="F73" s="1068"/>
      <c r="G73" s="1068"/>
      <c r="H73" s="1068"/>
      <c r="I73" s="1068"/>
      <c r="J73" s="1068"/>
      <c r="K73" s="1068"/>
      <c r="L73" s="1068"/>
      <c r="M73" s="1068"/>
      <c r="N73" s="1068"/>
      <c r="O73" s="1068"/>
      <c r="P73" s="1068"/>
      <c r="Q73" s="1068"/>
      <c r="R73" s="1068"/>
      <c r="S73" s="1068"/>
    </row>
    <row r="74" spans="1:19" ht="14.5" x14ac:dyDescent="0.3">
      <c r="A74" s="1068"/>
      <c r="B74" s="1068"/>
      <c r="C74" s="1069"/>
      <c r="D74" s="1068"/>
      <c r="E74" s="1068"/>
      <c r="F74" s="1068"/>
      <c r="G74" s="1068"/>
      <c r="H74" s="1068"/>
      <c r="I74" s="1068"/>
      <c r="J74" s="1068"/>
      <c r="K74" s="1068"/>
      <c r="L74" s="1068"/>
      <c r="M74" s="1068"/>
      <c r="N74" s="1068"/>
      <c r="O74" s="1068"/>
      <c r="P74" s="1068"/>
      <c r="Q74" s="1068"/>
      <c r="R74" s="1068"/>
      <c r="S74" s="1068"/>
    </row>
    <row r="75" spans="1:19" ht="14.5" x14ac:dyDescent="0.3">
      <c r="A75" s="1068"/>
      <c r="B75" s="1068"/>
      <c r="C75" s="1069"/>
      <c r="D75" s="1068"/>
      <c r="E75" s="1068"/>
      <c r="F75" s="1068"/>
      <c r="G75" s="1068"/>
      <c r="H75" s="1068"/>
      <c r="I75" s="1068"/>
      <c r="J75" s="1068"/>
      <c r="K75" s="1068"/>
      <c r="L75" s="1068"/>
      <c r="M75" s="1068"/>
      <c r="N75" s="1068"/>
      <c r="O75" s="1068"/>
      <c r="P75" s="1068"/>
      <c r="Q75" s="1068"/>
      <c r="R75" s="1068"/>
      <c r="S75" s="1068"/>
    </row>
    <row r="76" spans="1:19" ht="14.5" x14ac:dyDescent="0.3">
      <c r="A76" s="1068"/>
      <c r="B76" s="1068"/>
      <c r="C76" s="1069"/>
      <c r="D76" s="1068"/>
      <c r="E76" s="1068"/>
      <c r="F76" s="1068"/>
      <c r="G76" s="1068"/>
      <c r="H76" s="1068"/>
      <c r="I76" s="1068"/>
      <c r="J76" s="1068"/>
      <c r="K76" s="1068"/>
      <c r="L76" s="1068"/>
      <c r="M76" s="1068"/>
      <c r="N76" s="1068"/>
      <c r="O76" s="1068"/>
      <c r="P76" s="1068"/>
      <c r="Q76" s="1068"/>
      <c r="R76" s="1068"/>
      <c r="S76" s="1068"/>
    </row>
    <row r="77" spans="1:19" ht="14.5" x14ac:dyDescent="0.3">
      <c r="A77" s="1068"/>
      <c r="B77" s="1068"/>
      <c r="C77" s="1069"/>
      <c r="D77" s="1068"/>
      <c r="E77" s="1068"/>
      <c r="F77" s="1068"/>
      <c r="G77" s="1068"/>
      <c r="H77" s="1068"/>
      <c r="I77" s="1068"/>
      <c r="J77" s="1068"/>
      <c r="K77" s="1068"/>
      <c r="L77" s="1068"/>
      <c r="M77" s="1068"/>
      <c r="N77" s="1068"/>
      <c r="O77" s="1068"/>
      <c r="P77" s="1068"/>
      <c r="Q77" s="1068"/>
      <c r="R77" s="1068"/>
      <c r="S77" s="1068"/>
    </row>
    <row r="78" spans="1:19" ht="14.5" x14ac:dyDescent="0.3">
      <c r="A78" s="1068"/>
      <c r="B78" s="1068"/>
      <c r="C78" s="1069"/>
      <c r="D78" s="1068"/>
      <c r="E78" s="1068"/>
      <c r="F78" s="1068"/>
      <c r="G78" s="1068"/>
      <c r="H78" s="1068"/>
      <c r="I78" s="1068"/>
      <c r="J78" s="1068"/>
      <c r="K78" s="1068"/>
      <c r="L78" s="1068"/>
      <c r="M78" s="1068"/>
      <c r="N78" s="1068"/>
      <c r="O78" s="1068"/>
      <c r="P78" s="1068"/>
      <c r="Q78" s="1068"/>
      <c r="R78" s="1068"/>
      <c r="S78" s="1068"/>
    </row>
    <row r="79" spans="1:19" ht="14.5" x14ac:dyDescent="0.3">
      <c r="A79" s="1068"/>
      <c r="B79" s="1068"/>
      <c r="C79" s="1069"/>
      <c r="D79" s="1068"/>
      <c r="E79" s="1068"/>
      <c r="F79" s="1068"/>
      <c r="G79" s="1068"/>
      <c r="H79" s="1068"/>
      <c r="I79" s="1068"/>
      <c r="J79" s="1068"/>
      <c r="K79" s="1068"/>
      <c r="L79" s="1068"/>
      <c r="M79" s="1068"/>
      <c r="N79" s="1068"/>
      <c r="O79" s="1068"/>
      <c r="P79" s="1068"/>
      <c r="Q79" s="1068"/>
      <c r="R79" s="1068"/>
      <c r="S79" s="1068"/>
    </row>
    <row r="80" spans="1:19" ht="14.5" x14ac:dyDescent="0.3">
      <c r="A80" s="1068"/>
      <c r="B80" s="1068"/>
      <c r="C80" s="1069"/>
      <c r="D80" s="1068"/>
      <c r="E80" s="1068"/>
      <c r="F80" s="1068"/>
      <c r="G80" s="1068"/>
      <c r="H80" s="1068"/>
      <c r="I80" s="1068"/>
      <c r="J80" s="1068"/>
      <c r="K80" s="1068"/>
      <c r="L80" s="1068"/>
      <c r="M80" s="1068"/>
      <c r="N80" s="1068"/>
      <c r="O80" s="1068"/>
      <c r="P80" s="1068"/>
      <c r="Q80" s="1068"/>
      <c r="R80" s="1068"/>
      <c r="S80" s="1068"/>
    </row>
    <row r="81" spans="1:19" ht="14.5" x14ac:dyDescent="0.3">
      <c r="A81" s="1068"/>
      <c r="B81" s="1068"/>
      <c r="C81" s="1069"/>
      <c r="D81" s="1068"/>
      <c r="E81" s="1068"/>
      <c r="F81" s="1068"/>
      <c r="G81" s="1068"/>
      <c r="H81" s="1068"/>
      <c r="I81" s="1068"/>
      <c r="J81" s="1068"/>
      <c r="K81" s="1068"/>
      <c r="L81" s="1068"/>
      <c r="M81" s="1068"/>
      <c r="N81" s="1068"/>
      <c r="O81" s="1068"/>
      <c r="P81" s="1068"/>
      <c r="Q81" s="1068"/>
      <c r="R81" s="1068"/>
      <c r="S81" s="1068"/>
    </row>
    <row r="82" spans="1:19" ht="14.5" x14ac:dyDescent="0.3">
      <c r="A82" s="1068"/>
      <c r="B82" s="1068"/>
      <c r="C82" s="1069"/>
      <c r="D82" s="1068"/>
      <c r="E82" s="1068"/>
      <c r="F82" s="1068"/>
      <c r="G82" s="1068"/>
      <c r="H82" s="1068"/>
      <c r="I82" s="1068"/>
      <c r="J82" s="1068"/>
      <c r="K82" s="1068"/>
      <c r="L82" s="1068"/>
      <c r="M82" s="1068"/>
      <c r="N82" s="1068"/>
      <c r="O82" s="1068"/>
      <c r="P82" s="1068"/>
      <c r="Q82" s="1068"/>
      <c r="R82" s="1068"/>
      <c r="S82" s="1068"/>
    </row>
    <row r="83" spans="1:19" ht="14.5" x14ac:dyDescent="0.3">
      <c r="A83" s="1068"/>
      <c r="B83" s="1068"/>
      <c r="C83" s="1069"/>
      <c r="D83" s="1068"/>
      <c r="E83" s="1068"/>
      <c r="F83" s="1068"/>
      <c r="G83" s="1068"/>
      <c r="H83" s="1068"/>
      <c r="I83" s="1068"/>
      <c r="J83" s="1068"/>
      <c r="K83" s="1068"/>
      <c r="L83" s="1068"/>
      <c r="M83" s="1068"/>
      <c r="N83" s="1068"/>
      <c r="O83" s="1068"/>
      <c r="P83" s="1068"/>
      <c r="Q83" s="1068"/>
      <c r="R83" s="1068"/>
      <c r="S83" s="1068"/>
    </row>
    <row r="84" spans="1:19" ht="14.5" x14ac:dyDescent="0.3">
      <c r="A84" s="1068"/>
      <c r="B84" s="1068"/>
      <c r="C84" s="1069"/>
      <c r="D84" s="1068"/>
      <c r="E84" s="1068"/>
      <c r="F84" s="1068"/>
      <c r="G84" s="1068"/>
      <c r="H84" s="1068"/>
      <c r="I84" s="1068"/>
      <c r="J84" s="1068"/>
      <c r="K84" s="1068"/>
      <c r="L84" s="1068"/>
      <c r="M84" s="1068"/>
      <c r="N84" s="1068"/>
      <c r="O84" s="1068"/>
      <c r="P84" s="1068"/>
      <c r="Q84" s="1068"/>
      <c r="R84" s="1068"/>
      <c r="S84" s="1068"/>
    </row>
    <row r="85" spans="1:19" ht="14.5" x14ac:dyDescent="0.3">
      <c r="A85" s="1068"/>
      <c r="B85" s="1068"/>
      <c r="C85" s="1069"/>
      <c r="D85" s="1068"/>
      <c r="E85" s="1068"/>
      <c r="F85" s="1068"/>
      <c r="G85" s="1068"/>
      <c r="H85" s="1068"/>
      <c r="I85" s="1068"/>
      <c r="J85" s="1068"/>
      <c r="K85" s="1068"/>
      <c r="L85" s="1068"/>
      <c r="M85" s="1068"/>
      <c r="N85" s="1068"/>
      <c r="O85" s="1068"/>
      <c r="P85" s="1068"/>
      <c r="Q85" s="1068"/>
      <c r="R85" s="1068"/>
      <c r="S85" s="1068"/>
    </row>
    <row r="86" spans="1:19" ht="14.5" x14ac:dyDescent="0.3">
      <c r="A86" s="1068"/>
      <c r="B86" s="1068"/>
      <c r="C86" s="1069"/>
      <c r="D86" s="1068"/>
      <c r="E86" s="1068"/>
      <c r="F86" s="1068"/>
      <c r="G86" s="1068"/>
      <c r="H86" s="1068"/>
      <c r="I86" s="1068"/>
      <c r="J86" s="1068"/>
      <c r="K86" s="1068"/>
      <c r="L86" s="1068"/>
      <c r="M86" s="1068"/>
      <c r="N86" s="1068"/>
      <c r="O86" s="1068"/>
      <c r="P86" s="1068"/>
      <c r="Q86" s="1068"/>
      <c r="R86" s="1068"/>
      <c r="S86" s="1068"/>
    </row>
    <row r="87" spans="1:19" ht="14.5" x14ac:dyDescent="0.3">
      <c r="A87" s="1068"/>
      <c r="B87" s="1068"/>
      <c r="C87" s="1069"/>
      <c r="D87" s="1068"/>
      <c r="E87" s="1068"/>
      <c r="F87" s="1068"/>
      <c r="G87" s="1068"/>
      <c r="H87" s="1068"/>
      <c r="I87" s="1068"/>
      <c r="J87" s="1068"/>
      <c r="K87" s="1068"/>
      <c r="L87" s="1068"/>
      <c r="M87" s="1068"/>
      <c r="N87" s="1068"/>
      <c r="O87" s="1068"/>
      <c r="P87" s="1068"/>
      <c r="Q87" s="1068"/>
      <c r="R87" s="1068"/>
      <c r="S87" s="1068"/>
    </row>
    <row r="88" spans="1:19" ht="14.5" x14ac:dyDescent="0.3">
      <c r="A88" s="1068"/>
      <c r="B88" s="1068"/>
      <c r="C88" s="1069"/>
      <c r="D88" s="1068"/>
      <c r="E88" s="1068"/>
      <c r="F88" s="1068"/>
      <c r="G88" s="1068"/>
      <c r="H88" s="1068"/>
      <c r="I88" s="1068"/>
      <c r="J88" s="1068"/>
      <c r="K88" s="1068"/>
      <c r="L88" s="1068"/>
      <c r="M88" s="1068"/>
      <c r="N88" s="1068"/>
      <c r="O88" s="1068"/>
      <c r="P88" s="1068"/>
      <c r="Q88" s="1068"/>
      <c r="R88" s="1068"/>
      <c r="S88" s="1068"/>
    </row>
    <row r="89" spans="1:19" ht="14.5" x14ac:dyDescent="0.3">
      <c r="A89" s="1068"/>
      <c r="B89" s="1068"/>
      <c r="C89" s="1069"/>
      <c r="D89" s="1068"/>
      <c r="E89" s="1068"/>
      <c r="F89" s="1068"/>
      <c r="G89" s="1068"/>
      <c r="H89" s="1068"/>
      <c r="I89" s="1068"/>
      <c r="J89" s="1068"/>
      <c r="K89" s="1068"/>
      <c r="L89" s="1068"/>
      <c r="M89" s="1068"/>
      <c r="N89" s="1068"/>
      <c r="O89" s="1068"/>
      <c r="P89" s="1068"/>
      <c r="Q89" s="1068"/>
      <c r="R89" s="1068"/>
      <c r="S89" s="1068"/>
    </row>
    <row r="90" spans="1:19" ht="14.5" x14ac:dyDescent="0.3">
      <c r="A90" s="1068"/>
      <c r="B90" s="1068"/>
      <c r="C90" s="1069"/>
      <c r="D90" s="1068"/>
      <c r="E90" s="1068"/>
      <c r="F90" s="1068"/>
      <c r="G90" s="1068"/>
      <c r="H90" s="1068"/>
      <c r="I90" s="1068"/>
      <c r="J90" s="1068"/>
      <c r="K90" s="1068"/>
      <c r="L90" s="1068"/>
      <c r="M90" s="1068"/>
      <c r="N90" s="1068"/>
      <c r="O90" s="1068"/>
      <c r="P90" s="1068"/>
      <c r="Q90" s="1068"/>
      <c r="R90" s="1068"/>
      <c r="S90" s="1068"/>
    </row>
    <row r="91" spans="1:19" ht="14.5" x14ac:dyDescent="0.3">
      <c r="A91" s="1068"/>
      <c r="B91" s="1068"/>
      <c r="C91" s="1069"/>
      <c r="D91" s="1068"/>
      <c r="E91" s="1068"/>
      <c r="F91" s="1068"/>
      <c r="G91" s="1068"/>
      <c r="H91" s="1068"/>
      <c r="I91" s="1068"/>
      <c r="J91" s="1068"/>
      <c r="K91" s="1068"/>
      <c r="L91" s="1068"/>
      <c r="M91" s="1068"/>
      <c r="N91" s="1068"/>
      <c r="O91" s="1068"/>
      <c r="P91" s="1068"/>
      <c r="Q91" s="1068"/>
      <c r="R91" s="1068"/>
      <c r="S91" s="1068"/>
    </row>
    <row r="92" spans="1:19" ht="14.5" x14ac:dyDescent="0.3">
      <c r="A92" s="1068"/>
      <c r="B92" s="1068"/>
      <c r="C92" s="1069"/>
      <c r="D92" s="1068"/>
      <c r="E92" s="1068"/>
      <c r="F92" s="1068"/>
      <c r="G92" s="1068"/>
      <c r="H92" s="1068"/>
      <c r="I92" s="1068"/>
      <c r="J92" s="1068"/>
      <c r="K92" s="1068"/>
      <c r="L92" s="1068"/>
      <c r="M92" s="1068"/>
      <c r="N92" s="1068"/>
      <c r="O92" s="1068"/>
      <c r="P92" s="1068"/>
      <c r="Q92" s="1068"/>
      <c r="R92" s="1068"/>
      <c r="S92" s="1068"/>
    </row>
    <row r="93" spans="1:19" ht="14.5" x14ac:dyDescent="0.3">
      <c r="A93" s="1068"/>
      <c r="B93" s="1068"/>
      <c r="C93" s="1069"/>
      <c r="D93" s="1068"/>
      <c r="E93" s="1068"/>
      <c r="F93" s="1068"/>
      <c r="G93" s="1068"/>
      <c r="H93" s="1068"/>
      <c r="I93" s="1068"/>
      <c r="J93" s="1068"/>
      <c r="K93" s="1068"/>
      <c r="L93" s="1068"/>
      <c r="M93" s="1068"/>
      <c r="N93" s="1068"/>
      <c r="O93" s="1068"/>
      <c r="P93" s="1068"/>
      <c r="Q93" s="1068"/>
      <c r="R93" s="1068"/>
      <c r="S93" s="1068"/>
    </row>
    <row r="94" spans="1:19" ht="14.5" x14ac:dyDescent="0.3">
      <c r="A94" s="1068"/>
      <c r="B94" s="1068"/>
      <c r="C94" s="1069"/>
      <c r="D94" s="1068"/>
      <c r="E94" s="1068"/>
      <c r="F94" s="1068"/>
      <c r="G94" s="1068"/>
      <c r="H94" s="1068"/>
      <c r="I94" s="1068"/>
      <c r="J94" s="1068"/>
      <c r="K94" s="1068"/>
      <c r="L94" s="1068"/>
      <c r="M94" s="1068"/>
      <c r="N94" s="1068"/>
      <c r="O94" s="1068"/>
      <c r="P94" s="1068"/>
      <c r="Q94" s="1068"/>
      <c r="R94" s="1068"/>
      <c r="S94" s="1068"/>
    </row>
    <row r="95" spans="1:19" ht="14.5" x14ac:dyDescent="0.3">
      <c r="A95" s="1068"/>
      <c r="B95" s="1068"/>
      <c r="C95" s="1069"/>
      <c r="D95" s="1068"/>
      <c r="E95" s="1068"/>
      <c r="F95" s="1068"/>
      <c r="G95" s="1068"/>
      <c r="H95" s="1068"/>
      <c r="I95" s="1068"/>
      <c r="J95" s="1068"/>
      <c r="K95" s="1068"/>
      <c r="L95" s="1068"/>
      <c r="M95" s="1068"/>
      <c r="N95" s="1068"/>
      <c r="O95" s="1068"/>
      <c r="P95" s="1068"/>
      <c r="Q95" s="1068"/>
      <c r="R95" s="1068"/>
      <c r="S95" s="1068"/>
    </row>
    <row r="96" spans="1:19" ht="14.5" x14ac:dyDescent="0.3">
      <c r="A96" s="1068"/>
      <c r="B96" s="1068"/>
      <c r="C96" s="1069"/>
      <c r="D96" s="1068"/>
      <c r="E96" s="1068"/>
      <c r="F96" s="1068"/>
      <c r="G96" s="1068"/>
      <c r="H96" s="1068"/>
      <c r="I96" s="1068"/>
      <c r="J96" s="1068"/>
      <c r="K96" s="1068"/>
      <c r="L96" s="1068"/>
      <c r="M96" s="1068"/>
      <c r="N96" s="1068"/>
      <c r="O96" s="1068"/>
      <c r="P96" s="1068"/>
      <c r="Q96" s="1068"/>
      <c r="R96" s="1068"/>
      <c r="S96" s="1068"/>
    </row>
    <row r="97" spans="1:19" ht="14.5" x14ac:dyDescent="0.3">
      <c r="A97" s="1068"/>
      <c r="B97" s="1068"/>
      <c r="C97" s="1069"/>
      <c r="D97" s="1068"/>
      <c r="E97" s="1068"/>
      <c r="F97" s="1068"/>
      <c r="G97" s="1068"/>
      <c r="H97" s="1068"/>
      <c r="I97" s="1068"/>
      <c r="J97" s="1068"/>
      <c r="K97" s="1068"/>
      <c r="L97" s="1068"/>
      <c r="M97" s="1068"/>
      <c r="N97" s="1068"/>
      <c r="O97" s="1068"/>
      <c r="P97" s="1068"/>
      <c r="Q97" s="1068"/>
      <c r="R97" s="1068"/>
      <c r="S97" s="1068"/>
    </row>
    <row r="98" spans="1:19" ht="14.5" x14ac:dyDescent="0.3">
      <c r="A98" s="1068"/>
      <c r="B98" s="1068"/>
      <c r="C98" s="1069"/>
      <c r="D98" s="1068"/>
      <c r="E98" s="1068"/>
      <c r="F98" s="1068"/>
      <c r="G98" s="1068"/>
      <c r="H98" s="1068"/>
      <c r="I98" s="1068"/>
      <c r="J98" s="1068"/>
      <c r="K98" s="1068"/>
      <c r="L98" s="1068"/>
      <c r="M98" s="1068"/>
      <c r="N98" s="1068"/>
      <c r="O98" s="1068"/>
      <c r="P98" s="1068"/>
      <c r="Q98" s="1068"/>
      <c r="R98" s="1068"/>
      <c r="S98" s="1068"/>
    </row>
    <row r="99" spans="1:19" ht="14.5" x14ac:dyDescent="0.3">
      <c r="A99" s="1068"/>
      <c r="B99" s="1068"/>
      <c r="C99" s="1069"/>
      <c r="D99" s="1068"/>
      <c r="E99" s="1068"/>
      <c r="F99" s="1068"/>
      <c r="G99" s="1068"/>
      <c r="H99" s="1068"/>
      <c r="I99" s="1068"/>
      <c r="J99" s="1068"/>
      <c r="K99" s="1068"/>
      <c r="L99" s="1068"/>
      <c r="M99" s="1068"/>
      <c r="N99" s="1068"/>
      <c r="O99" s="1068"/>
      <c r="P99" s="1068"/>
      <c r="Q99" s="1068"/>
      <c r="R99" s="1068"/>
      <c r="S99" s="1068"/>
    </row>
    <row r="100" spans="1:19" ht="14.5" x14ac:dyDescent="0.3">
      <c r="A100" s="1068"/>
      <c r="B100" s="1068"/>
      <c r="C100" s="1069"/>
      <c r="D100" s="1068"/>
      <c r="E100" s="1068"/>
      <c r="F100" s="1068"/>
      <c r="G100" s="1068"/>
      <c r="H100" s="1068"/>
      <c r="I100" s="1068"/>
      <c r="J100" s="1068"/>
      <c r="K100" s="1068"/>
      <c r="L100" s="1068"/>
      <c r="M100" s="1068"/>
      <c r="N100" s="1068"/>
      <c r="O100" s="1068"/>
      <c r="P100" s="1068"/>
      <c r="Q100" s="1068"/>
      <c r="R100" s="1068"/>
      <c r="S100" s="1068"/>
    </row>
    <row r="101" spans="1:19" ht="14.5" x14ac:dyDescent="0.3">
      <c r="A101" s="1068"/>
      <c r="B101" s="1068"/>
      <c r="C101" s="1069"/>
      <c r="D101" s="1068"/>
      <c r="E101" s="1068"/>
      <c r="F101" s="1068"/>
      <c r="G101" s="1068"/>
      <c r="H101" s="1068"/>
      <c r="I101" s="1068"/>
      <c r="J101" s="1068"/>
      <c r="K101" s="1068"/>
      <c r="L101" s="1068"/>
      <c r="M101" s="1068"/>
      <c r="N101" s="1068"/>
      <c r="O101" s="1068"/>
      <c r="P101" s="1068"/>
      <c r="Q101" s="1068"/>
      <c r="R101" s="1068"/>
      <c r="S101" s="1068"/>
    </row>
    <row r="102" spans="1:19" ht="14.5" x14ac:dyDescent="0.3">
      <c r="A102" s="1068"/>
      <c r="B102" s="1068"/>
      <c r="C102" s="1069"/>
      <c r="D102" s="1068"/>
      <c r="E102" s="1068"/>
      <c r="F102" s="1068"/>
      <c r="G102" s="1068"/>
      <c r="H102" s="1068"/>
      <c r="I102" s="1068"/>
      <c r="J102" s="1068"/>
      <c r="K102" s="1068"/>
      <c r="L102" s="1068"/>
      <c r="M102" s="1068"/>
      <c r="N102" s="1068"/>
      <c r="O102" s="1068"/>
      <c r="P102" s="1068"/>
      <c r="Q102" s="1068"/>
      <c r="R102" s="1068"/>
      <c r="S102" s="1068"/>
    </row>
    <row r="103" spans="1:19" ht="14.5" x14ac:dyDescent="0.3">
      <c r="A103" s="1068"/>
      <c r="B103" s="1068"/>
      <c r="C103" s="1069"/>
      <c r="D103" s="1068"/>
      <c r="E103" s="1068"/>
      <c r="F103" s="1068"/>
      <c r="G103" s="1068"/>
      <c r="H103" s="1068"/>
      <c r="I103" s="1068"/>
      <c r="J103" s="1068"/>
      <c r="K103" s="1068"/>
      <c r="L103" s="1068"/>
      <c r="M103" s="1068"/>
      <c r="N103" s="1068"/>
      <c r="O103" s="1068"/>
      <c r="P103" s="1068"/>
      <c r="Q103" s="1068"/>
      <c r="R103" s="1068"/>
      <c r="S103" s="1068"/>
    </row>
    <row r="104" spans="1:19" ht="14.5" x14ac:dyDescent="0.3">
      <c r="A104" s="1068"/>
      <c r="B104" s="1068"/>
      <c r="C104" s="1069"/>
      <c r="D104" s="1068"/>
      <c r="E104" s="1068"/>
      <c r="F104" s="1068"/>
      <c r="G104" s="1068"/>
      <c r="H104" s="1068"/>
      <c r="I104" s="1068"/>
      <c r="J104" s="1068"/>
      <c r="K104" s="1068"/>
      <c r="L104" s="1068"/>
      <c r="M104" s="1068"/>
      <c r="N104" s="1068"/>
      <c r="O104" s="1068"/>
      <c r="P104" s="1068"/>
      <c r="Q104" s="1068"/>
      <c r="R104" s="1068"/>
      <c r="S104" s="1068"/>
    </row>
    <row r="105" spans="1:19" ht="14.5" x14ac:dyDescent="0.3">
      <c r="A105" s="1068"/>
      <c r="B105" s="1068"/>
      <c r="C105" s="1069"/>
      <c r="D105" s="1068"/>
      <c r="E105" s="1068"/>
      <c r="F105" s="1068"/>
      <c r="G105" s="1068"/>
      <c r="H105" s="1068"/>
      <c r="I105" s="1068"/>
      <c r="J105" s="1068"/>
      <c r="K105" s="1068"/>
      <c r="L105" s="1068"/>
      <c r="M105" s="1068"/>
      <c r="N105" s="1068"/>
      <c r="O105" s="1068"/>
      <c r="P105" s="1068"/>
      <c r="Q105" s="1068"/>
      <c r="R105" s="1068"/>
      <c r="S105" s="1068"/>
    </row>
    <row r="106" spans="1:19" ht="14.5" x14ac:dyDescent="0.3">
      <c r="A106" s="1068"/>
      <c r="B106" s="1068"/>
      <c r="C106" s="1069"/>
      <c r="D106" s="1068"/>
      <c r="E106" s="1068"/>
      <c r="F106" s="1068"/>
      <c r="G106" s="1068"/>
      <c r="H106" s="1068"/>
      <c r="I106" s="1068"/>
      <c r="J106" s="1068"/>
      <c r="K106" s="1068"/>
      <c r="L106" s="1068"/>
      <c r="M106" s="1068"/>
      <c r="N106" s="1068"/>
      <c r="O106" s="1068"/>
      <c r="P106" s="1068"/>
      <c r="Q106" s="1068"/>
      <c r="R106" s="1068"/>
      <c r="S106" s="1068"/>
    </row>
    <row r="107" spans="1:19" ht="14.5" x14ac:dyDescent="0.3">
      <c r="A107" s="1068"/>
      <c r="B107" s="1068"/>
      <c r="C107" s="1069"/>
      <c r="D107" s="1068"/>
      <c r="E107" s="1068"/>
      <c r="F107" s="1068"/>
      <c r="G107" s="1068"/>
      <c r="H107" s="1068"/>
      <c r="I107" s="1068"/>
      <c r="J107" s="1068"/>
      <c r="K107" s="1068"/>
      <c r="L107" s="1068"/>
      <c r="M107" s="1068"/>
      <c r="N107" s="1068"/>
      <c r="O107" s="1068"/>
      <c r="P107" s="1068"/>
      <c r="Q107" s="1068"/>
      <c r="R107" s="1068"/>
      <c r="S107" s="1068"/>
    </row>
    <row r="108" spans="1:19" ht="14.5" x14ac:dyDescent="0.3">
      <c r="A108" s="1068"/>
      <c r="B108" s="1068"/>
      <c r="C108" s="1069"/>
      <c r="D108" s="1068"/>
      <c r="E108" s="1068"/>
      <c r="F108" s="1068"/>
      <c r="G108" s="1068"/>
      <c r="H108" s="1068"/>
      <c r="I108" s="1068"/>
      <c r="J108" s="1068"/>
      <c r="K108" s="1068"/>
      <c r="L108" s="1068"/>
      <c r="M108" s="1068"/>
      <c r="N108" s="1068"/>
      <c r="O108" s="1068"/>
      <c r="P108" s="1068"/>
      <c r="Q108" s="1068"/>
      <c r="R108" s="1068"/>
      <c r="S108" s="1068"/>
    </row>
    <row r="109" spans="1:19" ht="14.5" x14ac:dyDescent="0.3">
      <c r="A109" s="1068"/>
      <c r="B109" s="1068"/>
      <c r="C109" s="1069"/>
      <c r="D109" s="1068"/>
      <c r="E109" s="1068"/>
      <c r="F109" s="1068"/>
      <c r="G109" s="1068"/>
      <c r="H109" s="1068"/>
      <c r="I109" s="1068"/>
      <c r="J109" s="1068"/>
      <c r="K109" s="1068"/>
      <c r="L109" s="1068"/>
      <c r="M109" s="1068"/>
      <c r="N109" s="1068"/>
      <c r="O109" s="1068"/>
      <c r="P109" s="1068"/>
      <c r="Q109" s="1068"/>
      <c r="R109" s="1068"/>
      <c r="S109" s="1068"/>
    </row>
    <row r="110" spans="1:19" ht="14.5" x14ac:dyDescent="0.3">
      <c r="A110" s="1068"/>
      <c r="B110" s="1068"/>
      <c r="C110" s="1069"/>
      <c r="D110" s="1068"/>
      <c r="E110" s="1068"/>
      <c r="F110" s="1068"/>
      <c r="G110" s="1068"/>
      <c r="H110" s="1068"/>
      <c r="I110" s="1068"/>
      <c r="J110" s="1068"/>
      <c r="K110" s="1068"/>
      <c r="L110" s="1068"/>
      <c r="M110" s="1068"/>
      <c r="N110" s="1068"/>
      <c r="O110" s="1068"/>
      <c r="P110" s="1068"/>
      <c r="Q110" s="1068"/>
      <c r="R110" s="1068"/>
      <c r="S110" s="1068"/>
    </row>
    <row r="111" spans="1:19" ht="14.5" x14ac:dyDescent="0.3">
      <c r="A111" s="1068"/>
      <c r="B111" s="1068"/>
      <c r="C111" s="1069"/>
      <c r="D111" s="1068"/>
      <c r="E111" s="1068"/>
      <c r="F111" s="1068"/>
      <c r="G111" s="1068"/>
      <c r="H111" s="1068"/>
      <c r="I111" s="1068"/>
      <c r="J111" s="1068"/>
      <c r="K111" s="1068"/>
      <c r="L111" s="1068"/>
      <c r="M111" s="1068"/>
      <c r="N111" s="1068"/>
      <c r="O111" s="1068"/>
      <c r="P111" s="1068"/>
      <c r="Q111" s="1068"/>
      <c r="R111" s="1068"/>
      <c r="S111" s="1068"/>
    </row>
    <row r="112" spans="1:19" ht="14.5" x14ac:dyDescent="0.3">
      <c r="A112" s="1068"/>
      <c r="B112" s="1068"/>
      <c r="C112" s="1069"/>
      <c r="D112" s="1068"/>
      <c r="E112" s="1068"/>
      <c r="F112" s="1068"/>
      <c r="G112" s="1068"/>
      <c r="H112" s="1068"/>
      <c r="I112" s="1068"/>
      <c r="J112" s="1068"/>
      <c r="K112" s="1068"/>
      <c r="L112" s="1068"/>
      <c r="M112" s="1068"/>
      <c r="N112" s="1068"/>
      <c r="O112" s="1068"/>
      <c r="P112" s="1068"/>
      <c r="Q112" s="1068"/>
      <c r="R112" s="1068"/>
      <c r="S112" s="1068"/>
    </row>
    <row r="113" spans="1:19" ht="14.5" x14ac:dyDescent="0.3">
      <c r="A113" s="1068"/>
      <c r="B113" s="1068"/>
      <c r="C113" s="1069"/>
      <c r="D113" s="1068"/>
      <c r="E113" s="1068"/>
      <c r="F113" s="1068"/>
      <c r="G113" s="1068"/>
      <c r="H113" s="1068"/>
      <c r="I113" s="1068"/>
      <c r="J113" s="1068"/>
      <c r="K113" s="1068"/>
      <c r="L113" s="1068"/>
      <c r="M113" s="1068"/>
      <c r="N113" s="1068"/>
      <c r="O113" s="1068"/>
      <c r="P113" s="1068"/>
      <c r="Q113" s="1068"/>
      <c r="R113" s="1068"/>
      <c r="S113" s="1068"/>
    </row>
    <row r="114" spans="1:19" ht="14.5" x14ac:dyDescent="0.3">
      <c r="A114" s="1068"/>
      <c r="B114" s="1068"/>
      <c r="C114" s="1069"/>
      <c r="D114" s="1068"/>
      <c r="E114" s="1068"/>
      <c r="F114" s="1068"/>
      <c r="G114" s="1068"/>
      <c r="H114" s="1068"/>
      <c r="I114" s="1068"/>
      <c r="J114" s="1068"/>
      <c r="K114" s="1068"/>
      <c r="L114" s="1068"/>
      <c r="M114" s="1068"/>
      <c r="N114" s="1068"/>
      <c r="O114" s="1068"/>
      <c r="P114" s="1068"/>
      <c r="Q114" s="1068"/>
      <c r="R114" s="1068"/>
      <c r="S114" s="1068"/>
    </row>
    <row r="115" spans="1:19" ht="14.5" x14ac:dyDescent="0.3">
      <c r="A115" s="1068"/>
      <c r="B115" s="1068"/>
      <c r="C115" s="1069"/>
      <c r="D115" s="1068"/>
      <c r="E115" s="1068"/>
      <c r="F115" s="1068"/>
      <c r="G115" s="1068"/>
      <c r="H115" s="1068"/>
      <c r="I115" s="1068"/>
      <c r="J115" s="1068"/>
      <c r="K115" s="1068"/>
      <c r="L115" s="1068"/>
      <c r="M115" s="1068"/>
      <c r="N115" s="1068"/>
      <c r="O115" s="1068"/>
      <c r="P115" s="1068"/>
      <c r="Q115" s="1068"/>
      <c r="R115" s="1068"/>
      <c r="S115" s="1068"/>
    </row>
    <row r="116" spans="1:19" ht="14.5" x14ac:dyDescent="0.3">
      <c r="A116" s="1068"/>
      <c r="B116" s="1068"/>
      <c r="C116" s="1069"/>
      <c r="D116" s="1068"/>
      <c r="E116" s="1068"/>
      <c r="F116" s="1068"/>
      <c r="G116" s="1068"/>
      <c r="H116" s="1068"/>
      <c r="I116" s="1068"/>
      <c r="J116" s="1068"/>
      <c r="K116" s="1068"/>
      <c r="L116" s="1068"/>
      <c r="M116" s="1068"/>
      <c r="N116" s="1068"/>
      <c r="O116" s="1068"/>
      <c r="P116" s="1068"/>
      <c r="Q116" s="1068"/>
      <c r="R116" s="1068"/>
      <c r="S116" s="1068"/>
    </row>
    <row r="117" spans="1:19" ht="14.5" x14ac:dyDescent="0.3">
      <c r="A117" s="1068"/>
      <c r="B117" s="1068"/>
      <c r="C117" s="1069"/>
      <c r="D117" s="1068"/>
      <c r="E117" s="1068"/>
      <c r="F117" s="1068"/>
      <c r="G117" s="1068"/>
      <c r="H117" s="1068"/>
      <c r="I117" s="1068"/>
      <c r="J117" s="1068"/>
      <c r="K117" s="1068"/>
      <c r="L117" s="1068"/>
      <c r="M117" s="1068"/>
      <c r="N117" s="1068"/>
      <c r="O117" s="1068"/>
      <c r="P117" s="1068"/>
      <c r="Q117" s="1068"/>
      <c r="R117" s="1068"/>
      <c r="S117" s="1068"/>
    </row>
    <row r="118" spans="1:19" ht="14.5" x14ac:dyDescent="0.3">
      <c r="A118" s="1068"/>
      <c r="B118" s="1068"/>
      <c r="C118" s="1069"/>
      <c r="D118" s="1068"/>
      <c r="E118" s="1068"/>
      <c r="F118" s="1068"/>
      <c r="G118" s="1068"/>
      <c r="H118" s="1068"/>
      <c r="I118" s="1068"/>
      <c r="J118" s="1068"/>
      <c r="K118" s="1068"/>
      <c r="L118" s="1068"/>
      <c r="M118" s="1068"/>
      <c r="N118" s="1068"/>
      <c r="O118" s="1068"/>
      <c r="P118" s="1068"/>
      <c r="Q118" s="1068"/>
      <c r="R118" s="1068"/>
      <c r="S118" s="1068"/>
    </row>
    <row r="119" spans="1:19" ht="14.5" x14ac:dyDescent="0.3">
      <c r="A119" s="1068"/>
      <c r="B119" s="1068"/>
      <c r="C119" s="1069"/>
      <c r="D119" s="1068"/>
      <c r="E119" s="1068"/>
      <c r="F119" s="1068"/>
      <c r="G119" s="1068"/>
      <c r="H119" s="1068"/>
      <c r="I119" s="1068"/>
      <c r="J119" s="1068"/>
      <c r="K119" s="1068"/>
      <c r="L119" s="1068"/>
      <c r="M119" s="1068"/>
      <c r="N119" s="1068"/>
      <c r="O119" s="1068"/>
      <c r="P119" s="1068"/>
      <c r="Q119" s="1068"/>
      <c r="R119" s="1068"/>
      <c r="S119" s="1068"/>
    </row>
    <row r="120" spans="1:19" ht="14.5" x14ac:dyDescent="0.3">
      <c r="A120" s="1068"/>
      <c r="B120" s="1068"/>
      <c r="C120" s="1069"/>
      <c r="D120" s="1068"/>
      <c r="E120" s="1068"/>
      <c r="F120" s="1068"/>
      <c r="G120" s="1068"/>
      <c r="H120" s="1068"/>
      <c r="I120" s="1068"/>
      <c r="J120" s="1068"/>
      <c r="K120" s="1068"/>
      <c r="L120" s="1068"/>
      <c r="M120" s="1068"/>
      <c r="N120" s="1068"/>
      <c r="O120" s="1068"/>
      <c r="P120" s="1068"/>
      <c r="Q120" s="1068"/>
      <c r="R120" s="1068"/>
      <c r="S120" s="1068"/>
    </row>
    <row r="121" spans="1:19" ht="14.5" x14ac:dyDescent="0.3">
      <c r="A121" s="1068"/>
      <c r="B121" s="1068"/>
      <c r="C121" s="1069"/>
      <c r="D121" s="1068"/>
      <c r="E121" s="1068"/>
      <c r="F121" s="1068"/>
      <c r="G121" s="1068"/>
      <c r="H121" s="1068"/>
      <c r="I121" s="1068"/>
      <c r="J121" s="1068"/>
      <c r="K121" s="1068"/>
      <c r="L121" s="1068"/>
      <c r="M121" s="1068"/>
      <c r="N121" s="1068"/>
      <c r="O121" s="1068"/>
      <c r="P121" s="1068"/>
      <c r="Q121" s="1068"/>
      <c r="R121" s="1068"/>
      <c r="S121" s="1068"/>
    </row>
    <row r="122" spans="1:19" ht="14.5" x14ac:dyDescent="0.3">
      <c r="A122" s="1068"/>
      <c r="B122" s="1068"/>
      <c r="C122" s="1069"/>
      <c r="D122" s="1068"/>
      <c r="E122" s="1068"/>
      <c r="F122" s="1068"/>
      <c r="G122" s="1068"/>
      <c r="H122" s="1068"/>
      <c r="I122" s="1068"/>
      <c r="J122" s="1068"/>
      <c r="K122" s="1068"/>
      <c r="L122" s="1068"/>
      <c r="M122" s="1068"/>
      <c r="N122" s="1068"/>
      <c r="O122" s="1068"/>
      <c r="P122" s="1068"/>
      <c r="Q122" s="1068"/>
      <c r="R122" s="1068"/>
      <c r="S122" s="1068"/>
    </row>
    <row r="123" spans="1:19" ht="14.5" x14ac:dyDescent="0.3">
      <c r="A123" s="1068"/>
      <c r="B123" s="1068"/>
      <c r="C123" s="1069"/>
      <c r="D123" s="1068"/>
      <c r="E123" s="1068"/>
      <c r="F123" s="1068"/>
      <c r="G123" s="1068"/>
      <c r="H123" s="1068"/>
      <c r="I123" s="1068"/>
      <c r="J123" s="1068"/>
      <c r="K123" s="1068"/>
      <c r="L123" s="1068"/>
      <c r="M123" s="1068"/>
      <c r="N123" s="1068"/>
      <c r="O123" s="1068"/>
      <c r="P123" s="1068"/>
      <c r="Q123" s="1068"/>
      <c r="R123" s="1068"/>
      <c r="S123" s="1068"/>
    </row>
    <row r="124" spans="1:19" ht="14.5" x14ac:dyDescent="0.3">
      <c r="A124" s="1068"/>
      <c r="B124" s="1068"/>
      <c r="C124" s="1069"/>
      <c r="D124" s="1068"/>
      <c r="E124" s="1068"/>
      <c r="F124" s="1068"/>
      <c r="G124" s="1068"/>
      <c r="H124" s="1068"/>
      <c r="I124" s="1068"/>
      <c r="J124" s="1068"/>
      <c r="K124" s="1068"/>
      <c r="L124" s="1068"/>
      <c r="M124" s="1068"/>
      <c r="N124" s="1068"/>
      <c r="O124" s="1068"/>
      <c r="P124" s="1068"/>
      <c r="Q124" s="1068"/>
      <c r="R124" s="1068"/>
      <c r="S124" s="1068"/>
    </row>
    <row r="125" spans="1:19" ht="14.5" x14ac:dyDescent="0.3">
      <c r="A125" s="1068"/>
      <c r="B125" s="1068"/>
      <c r="C125" s="1069"/>
      <c r="D125" s="1068"/>
      <c r="E125" s="1068"/>
      <c r="F125" s="1068"/>
      <c r="G125" s="1068"/>
      <c r="H125" s="1068"/>
      <c r="I125" s="1068"/>
      <c r="J125" s="1068"/>
      <c r="K125" s="1068"/>
      <c r="L125" s="1068"/>
      <c r="M125" s="1068"/>
      <c r="N125" s="1068"/>
      <c r="O125" s="1068"/>
      <c r="P125" s="1068"/>
      <c r="Q125" s="1068"/>
      <c r="R125" s="1068"/>
      <c r="S125" s="1068"/>
    </row>
    <row r="126" spans="1:19" ht="14.5" x14ac:dyDescent="0.3">
      <c r="A126" s="1068"/>
      <c r="B126" s="1068"/>
      <c r="C126" s="1069"/>
      <c r="D126" s="1068"/>
      <c r="E126" s="1068"/>
      <c r="F126" s="1068"/>
      <c r="G126" s="1068"/>
      <c r="H126" s="1068"/>
      <c r="I126" s="1068"/>
      <c r="J126" s="1068"/>
      <c r="K126" s="1068"/>
      <c r="L126" s="1068"/>
      <c r="M126" s="1068"/>
      <c r="N126" s="1068"/>
      <c r="O126" s="1068"/>
      <c r="P126" s="1068"/>
      <c r="Q126" s="1068"/>
      <c r="R126" s="1068"/>
      <c r="S126" s="1068"/>
    </row>
    <row r="127" spans="1:19" ht="14.5" x14ac:dyDescent="0.3">
      <c r="A127" s="1068"/>
      <c r="B127" s="1068"/>
      <c r="C127" s="1069"/>
      <c r="D127" s="1068"/>
      <c r="E127" s="1068"/>
      <c r="F127" s="1068"/>
      <c r="G127" s="1068"/>
      <c r="H127" s="1068"/>
      <c r="I127" s="1068"/>
      <c r="J127" s="1068"/>
      <c r="K127" s="1068"/>
      <c r="L127" s="1068"/>
      <c r="M127" s="1068"/>
      <c r="N127" s="1068"/>
      <c r="O127" s="1068"/>
      <c r="P127" s="1068"/>
      <c r="Q127" s="1068"/>
      <c r="R127" s="1068"/>
      <c r="S127" s="1068"/>
    </row>
    <row r="128" spans="1:19" ht="14.5" x14ac:dyDescent="0.3">
      <c r="A128" s="1068"/>
      <c r="B128" s="1068"/>
      <c r="C128" s="1069"/>
      <c r="D128" s="1068"/>
      <c r="E128" s="1068"/>
      <c r="F128" s="1068"/>
      <c r="G128" s="1068"/>
      <c r="H128" s="1068"/>
      <c r="I128" s="1068"/>
      <c r="J128" s="1068"/>
      <c r="K128" s="1068"/>
      <c r="L128" s="1068"/>
      <c r="M128" s="1068"/>
      <c r="N128" s="1068"/>
      <c r="O128" s="1068"/>
      <c r="P128" s="1068"/>
      <c r="Q128" s="1068"/>
      <c r="R128" s="1068"/>
      <c r="S128" s="1068"/>
    </row>
    <row r="129" spans="1:19" ht="14.5" x14ac:dyDescent="0.3">
      <c r="A129" s="1068"/>
      <c r="B129" s="1068"/>
      <c r="C129" s="1069"/>
      <c r="D129" s="1068"/>
      <c r="E129" s="1068"/>
      <c r="F129" s="1068"/>
      <c r="G129" s="1068"/>
      <c r="H129" s="1068"/>
      <c r="I129" s="1068"/>
      <c r="J129" s="1068"/>
      <c r="K129" s="1068"/>
      <c r="L129" s="1068"/>
      <c r="M129" s="1068"/>
      <c r="N129" s="1068"/>
      <c r="O129" s="1068"/>
      <c r="P129" s="1068"/>
      <c r="Q129" s="1068"/>
      <c r="R129" s="1068"/>
      <c r="S129" s="1068"/>
    </row>
    <row r="130" spans="1:19" ht="14.5" x14ac:dyDescent="0.3">
      <c r="A130" s="1068"/>
      <c r="B130" s="1068"/>
      <c r="C130" s="1069"/>
      <c r="D130" s="1068"/>
      <c r="E130" s="1068"/>
      <c r="F130" s="1068"/>
      <c r="G130" s="1068"/>
      <c r="H130" s="1068"/>
      <c r="I130" s="1068"/>
      <c r="J130" s="1068"/>
      <c r="K130" s="1068"/>
      <c r="L130" s="1068"/>
      <c r="M130" s="1068"/>
      <c r="N130" s="1068"/>
      <c r="O130" s="1068"/>
      <c r="P130" s="1068"/>
      <c r="Q130" s="1068"/>
      <c r="R130" s="1068"/>
      <c r="S130" s="1068"/>
    </row>
    <row r="131" spans="1:19" ht="14.5" x14ac:dyDescent="0.3">
      <c r="A131" s="1068"/>
      <c r="B131" s="1068"/>
      <c r="C131" s="1069"/>
      <c r="D131" s="1068"/>
      <c r="E131" s="1068"/>
      <c r="F131" s="1068"/>
      <c r="G131" s="1068"/>
      <c r="H131" s="1068"/>
      <c r="I131" s="1068"/>
      <c r="J131" s="1068"/>
      <c r="K131" s="1068"/>
      <c r="L131" s="1068"/>
      <c r="M131" s="1068"/>
      <c r="N131" s="1068"/>
      <c r="O131" s="1068"/>
      <c r="P131" s="1068"/>
      <c r="Q131" s="1068"/>
      <c r="R131" s="1068"/>
      <c r="S131" s="1068"/>
    </row>
    <row r="132" spans="1:19" ht="14.5" x14ac:dyDescent="0.3">
      <c r="A132" s="1068"/>
      <c r="B132" s="1068"/>
      <c r="C132" s="1069"/>
      <c r="D132" s="1068"/>
      <c r="E132" s="1068"/>
      <c r="F132" s="1068"/>
      <c r="G132" s="1068"/>
      <c r="H132" s="1068"/>
      <c r="I132" s="1068"/>
      <c r="J132" s="1068"/>
      <c r="K132" s="1068"/>
      <c r="L132" s="1068"/>
      <c r="M132" s="1068"/>
      <c r="N132" s="1068"/>
      <c r="O132" s="1068"/>
      <c r="P132" s="1068"/>
      <c r="Q132" s="1068"/>
      <c r="R132" s="1068"/>
      <c r="S132" s="1068"/>
    </row>
    <row r="133" spans="1:19" ht="14.5" x14ac:dyDescent="0.3">
      <c r="A133" s="1068"/>
      <c r="B133" s="1068"/>
      <c r="C133" s="1069"/>
      <c r="D133" s="1068"/>
      <c r="E133" s="1068"/>
      <c r="F133" s="1068"/>
      <c r="G133" s="1068"/>
      <c r="H133" s="1068"/>
      <c r="I133" s="1068"/>
      <c r="J133" s="1068"/>
      <c r="K133" s="1068"/>
      <c r="L133" s="1068"/>
      <c r="M133" s="1068"/>
      <c r="N133" s="1068"/>
      <c r="O133" s="1068"/>
      <c r="P133" s="1068"/>
      <c r="Q133" s="1068"/>
      <c r="R133" s="1068"/>
      <c r="S133" s="1068"/>
    </row>
    <row r="134" spans="1:19" ht="14.5" x14ac:dyDescent="0.3">
      <c r="A134" s="1068"/>
      <c r="B134" s="1068"/>
      <c r="C134" s="1069"/>
      <c r="D134" s="1068"/>
      <c r="E134" s="1068"/>
      <c r="F134" s="1068"/>
      <c r="G134" s="1068"/>
      <c r="H134" s="1068"/>
      <c r="I134" s="1068"/>
      <c r="J134" s="1068"/>
      <c r="K134" s="1068"/>
      <c r="L134" s="1068"/>
      <c r="M134" s="1068"/>
      <c r="N134" s="1068"/>
      <c r="O134" s="1068"/>
      <c r="P134" s="1068"/>
      <c r="Q134" s="1068"/>
      <c r="R134" s="1068"/>
      <c r="S134" s="1068"/>
    </row>
    <row r="135" spans="1:19" ht="14.5" x14ac:dyDescent="0.3">
      <c r="A135" s="1068"/>
      <c r="B135" s="1068"/>
      <c r="C135" s="1069"/>
      <c r="D135" s="1068"/>
      <c r="E135" s="1068"/>
      <c r="F135" s="1068"/>
      <c r="G135" s="1068"/>
      <c r="H135" s="1068"/>
      <c r="I135" s="1068"/>
      <c r="J135" s="1068"/>
      <c r="K135" s="1068"/>
      <c r="L135" s="1068"/>
      <c r="M135" s="1068"/>
      <c r="N135" s="1068"/>
      <c r="O135" s="1068"/>
      <c r="P135" s="1068"/>
      <c r="Q135" s="1068"/>
      <c r="R135" s="1068"/>
      <c r="S135" s="1068"/>
    </row>
    <row r="136" spans="1:19" ht="14.5" x14ac:dyDescent="0.3">
      <c r="A136" s="1068"/>
      <c r="B136" s="1068"/>
      <c r="C136" s="1069"/>
      <c r="D136" s="1068"/>
      <c r="E136" s="1068"/>
      <c r="F136" s="1068"/>
      <c r="G136" s="1068"/>
      <c r="H136" s="1068"/>
      <c r="I136" s="1068"/>
      <c r="J136" s="1068"/>
      <c r="K136" s="1068"/>
      <c r="L136" s="1068"/>
      <c r="M136" s="1068"/>
      <c r="N136" s="1068"/>
      <c r="O136" s="1068"/>
      <c r="P136" s="1068"/>
      <c r="Q136" s="1068"/>
      <c r="R136" s="1068"/>
      <c r="S136" s="1068"/>
    </row>
    <row r="137" spans="1:19" ht="14.5" x14ac:dyDescent="0.3">
      <c r="A137" s="1068"/>
      <c r="B137" s="1068"/>
      <c r="C137" s="1069"/>
      <c r="D137" s="1068"/>
      <c r="E137" s="1068"/>
      <c r="F137" s="1068"/>
      <c r="G137" s="1068"/>
      <c r="H137" s="1068"/>
      <c r="I137" s="1068"/>
      <c r="J137" s="1068"/>
      <c r="K137" s="1068"/>
      <c r="L137" s="1068"/>
      <c r="M137" s="1068"/>
      <c r="N137" s="1068"/>
      <c r="O137" s="1068"/>
      <c r="P137" s="1068"/>
      <c r="Q137" s="1068"/>
      <c r="R137" s="1068"/>
      <c r="S137" s="1068"/>
    </row>
    <row r="138" spans="1:19" ht="14.5" x14ac:dyDescent="0.3">
      <c r="A138" s="1068"/>
      <c r="B138" s="1068"/>
      <c r="C138" s="1069"/>
      <c r="D138" s="1068"/>
      <c r="E138" s="1068"/>
      <c r="F138" s="1068"/>
      <c r="G138" s="1068"/>
      <c r="H138" s="1068"/>
      <c r="I138" s="1068"/>
      <c r="J138" s="1068"/>
      <c r="K138" s="1068"/>
      <c r="L138" s="1068"/>
      <c r="M138" s="1068"/>
      <c r="N138" s="1068"/>
      <c r="O138" s="1068"/>
      <c r="P138" s="1068"/>
      <c r="Q138" s="1068"/>
      <c r="R138" s="1068"/>
      <c r="S138" s="1068"/>
    </row>
    <row r="139" spans="1:19" ht="14.5" x14ac:dyDescent="0.3">
      <c r="A139" s="1068"/>
      <c r="B139" s="1068"/>
      <c r="C139" s="1069"/>
      <c r="D139" s="1068"/>
      <c r="E139" s="1068"/>
      <c r="F139" s="1068"/>
      <c r="G139" s="1068"/>
      <c r="H139" s="1068"/>
      <c r="I139" s="1068"/>
      <c r="J139" s="1068"/>
      <c r="K139" s="1068"/>
      <c r="L139" s="1068"/>
      <c r="M139" s="1068"/>
      <c r="N139" s="1068"/>
      <c r="O139" s="1068"/>
      <c r="P139" s="1068"/>
      <c r="Q139" s="1068"/>
      <c r="R139" s="1068"/>
      <c r="S139" s="1068"/>
    </row>
    <row r="140" spans="1:19" ht="14.5" x14ac:dyDescent="0.3">
      <c r="A140" s="1068"/>
      <c r="B140" s="1068"/>
      <c r="C140" s="1069"/>
      <c r="D140" s="1068"/>
      <c r="E140" s="1068"/>
      <c r="F140" s="1068"/>
      <c r="G140" s="1068"/>
      <c r="H140" s="1068"/>
      <c r="I140" s="1068"/>
      <c r="J140" s="1068"/>
      <c r="K140" s="1068"/>
      <c r="L140" s="1068"/>
      <c r="M140" s="1068"/>
      <c r="N140" s="1068"/>
      <c r="O140" s="1068"/>
      <c r="P140" s="1068"/>
      <c r="Q140" s="1068"/>
      <c r="R140" s="1068"/>
      <c r="S140" s="1068"/>
    </row>
    <row r="141" spans="1:19" ht="14.5" x14ac:dyDescent="0.3">
      <c r="A141" s="1068"/>
      <c r="B141" s="1068"/>
      <c r="C141" s="1069"/>
      <c r="D141" s="1068"/>
      <c r="E141" s="1068"/>
      <c r="F141" s="1068"/>
      <c r="G141" s="1068"/>
      <c r="H141" s="1068"/>
      <c r="I141" s="1068"/>
      <c r="J141" s="1068"/>
      <c r="K141" s="1068"/>
      <c r="L141" s="1068"/>
      <c r="M141" s="1068"/>
      <c r="N141" s="1068"/>
      <c r="O141" s="1068"/>
      <c r="P141" s="1068"/>
      <c r="Q141" s="1068"/>
      <c r="R141" s="1068"/>
      <c r="S141" s="1068"/>
    </row>
    <row r="142" spans="1:19" ht="14.5" x14ac:dyDescent="0.3">
      <c r="A142" s="1068"/>
      <c r="B142" s="1068"/>
      <c r="C142" s="1069"/>
      <c r="D142" s="1068"/>
      <c r="E142" s="1068"/>
      <c r="F142" s="1068"/>
      <c r="G142" s="1068"/>
      <c r="H142" s="1068"/>
      <c r="I142" s="1068"/>
      <c r="J142" s="1068"/>
      <c r="K142" s="1068"/>
      <c r="L142" s="1068"/>
      <c r="M142" s="1068"/>
      <c r="N142" s="1068"/>
      <c r="O142" s="1068"/>
      <c r="P142" s="1068"/>
      <c r="Q142" s="1068"/>
      <c r="R142" s="1068"/>
      <c r="S142" s="1068"/>
    </row>
    <row r="143" spans="1:19" ht="14.5" x14ac:dyDescent="0.3">
      <c r="A143" s="1068"/>
      <c r="B143" s="1068"/>
      <c r="C143" s="1069"/>
      <c r="D143" s="1068"/>
      <c r="E143" s="1068"/>
      <c r="F143" s="1068"/>
      <c r="G143" s="1068"/>
      <c r="H143" s="1068"/>
      <c r="I143" s="1068"/>
      <c r="J143" s="1068"/>
      <c r="K143" s="1068"/>
      <c r="L143" s="1068"/>
      <c r="M143" s="1068"/>
      <c r="N143" s="1068"/>
      <c r="O143" s="1068"/>
      <c r="P143" s="1068"/>
      <c r="Q143" s="1068"/>
      <c r="R143" s="1068"/>
      <c r="S143" s="1068"/>
    </row>
    <row r="144" spans="1:19" ht="14.5" x14ac:dyDescent="0.3">
      <c r="A144" s="1068"/>
      <c r="B144" s="1068"/>
      <c r="C144" s="1069"/>
      <c r="D144" s="1068"/>
      <c r="E144" s="1068"/>
      <c r="F144" s="1068"/>
      <c r="G144" s="1068"/>
      <c r="H144" s="1068"/>
      <c r="I144" s="1068"/>
      <c r="J144" s="1068"/>
      <c r="K144" s="1068"/>
      <c r="L144" s="1068"/>
      <c r="M144" s="1068"/>
      <c r="N144" s="1068"/>
      <c r="O144" s="1068"/>
      <c r="P144" s="1068"/>
      <c r="Q144" s="1068"/>
      <c r="R144" s="1068"/>
      <c r="S144" s="1068"/>
    </row>
    <row r="145" spans="1:19" ht="14.5" x14ac:dyDescent="0.3">
      <c r="A145" s="1068"/>
      <c r="B145" s="1068"/>
      <c r="C145" s="1069"/>
      <c r="D145" s="1068"/>
      <c r="E145" s="1068"/>
      <c r="F145" s="1068"/>
      <c r="G145" s="1068"/>
      <c r="H145" s="1068"/>
      <c r="I145" s="1068"/>
      <c r="J145" s="1068"/>
      <c r="K145" s="1068"/>
      <c r="L145" s="1068"/>
      <c r="M145" s="1068"/>
      <c r="N145" s="1068"/>
      <c r="O145" s="1068"/>
      <c r="P145" s="1068"/>
      <c r="Q145" s="1068"/>
      <c r="R145" s="1068"/>
      <c r="S145" s="1068"/>
    </row>
    <row r="146" spans="1:19" ht="14.5" x14ac:dyDescent="0.3">
      <c r="A146" s="1068"/>
      <c r="B146" s="1068"/>
      <c r="C146" s="1069"/>
      <c r="D146" s="1068"/>
      <c r="E146" s="1068"/>
      <c r="F146" s="1068"/>
      <c r="G146" s="1068"/>
      <c r="H146" s="1068"/>
      <c r="I146" s="1068"/>
      <c r="J146" s="1068"/>
      <c r="K146" s="1068"/>
      <c r="L146" s="1068"/>
      <c r="M146" s="1068"/>
      <c r="N146" s="1068"/>
      <c r="O146" s="1068"/>
      <c r="P146" s="1068"/>
      <c r="Q146" s="1068"/>
      <c r="R146" s="1068"/>
      <c r="S146" s="1068"/>
    </row>
  </sheetData>
  <mergeCells count="11">
    <mergeCell ref="A31:O31"/>
    <mergeCell ref="A32:O32"/>
    <mergeCell ref="A1:O1"/>
    <mergeCell ref="A2:O2"/>
    <mergeCell ref="B3:C3"/>
    <mergeCell ref="D3:O3"/>
    <mergeCell ref="B4:B6"/>
    <mergeCell ref="C4:C6"/>
    <mergeCell ref="D4:G5"/>
    <mergeCell ref="H4:K5"/>
    <mergeCell ref="L4:O5"/>
  </mergeCells>
  <conditionalFormatting sqref="D7:O30">
    <cfRule type="cellIs" dxfId="0" priority="172" operator="greaterThan">
      <formula>0.15</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5761" r:id="rId4" name="Button 1">
              <controlPr defaultSize="0" print="0" autoFill="0" autoPict="0">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885762" r:id="rId5" name="Button 2">
              <controlPr defaultSize="0" print="0" autoFill="0" autoPict="0">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885763" r:id="rId6" name="Button 3">
              <controlPr defaultSize="0" print="0" autoFill="0" autoPict="0">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885764" r:id="rId7" name="Button 4">
              <controlPr defaultSize="0" print="0" autoFill="0" autoPict="0">
                <anchor moveWithCells="1" sizeWithCells="1">
                  <from>
                    <xdr:col>16</xdr:col>
                    <xdr:colOff>0</xdr:colOff>
                    <xdr:row>2</xdr:row>
                    <xdr:rowOff>0</xdr:rowOff>
                  </from>
                  <to>
                    <xdr:col>17</xdr:col>
                    <xdr:colOff>171450</xdr:colOff>
                    <xdr:row>6</xdr:row>
                    <xdr:rowOff>12700</xdr:rowOff>
                  </to>
                </anchor>
              </controlPr>
            </control>
          </mc:Choice>
        </mc:AlternateContent>
        <mc:AlternateContent xmlns:mc="http://schemas.openxmlformats.org/markup-compatibility/2006">
          <mc:Choice Requires="x14">
            <control shapeId="885766" r:id="rId8" name="Button 6">
              <controlPr defaultSize="0" print="0" autoFill="0" autoPict="0" macro="[0]!zurück">
                <anchor moveWithCells="1" sizeWithCells="1">
                  <from>
                    <xdr:col>16</xdr:col>
                    <xdr:colOff>0</xdr:colOff>
                    <xdr:row>2</xdr:row>
                    <xdr:rowOff>0</xdr:rowOff>
                  </from>
                  <to>
                    <xdr:col>17</xdr:col>
                    <xdr:colOff>171450</xdr:colOff>
                    <xdr:row>6</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N99"/>
  <sheetViews>
    <sheetView showGridLines="0" zoomScaleNormal="100" zoomScaleSheetLayoutView="100" workbookViewId="0"/>
  </sheetViews>
  <sheetFormatPr baseColWidth="10" defaultColWidth="11" defaultRowHeight="14.25" customHeight="1" x14ac:dyDescent="0.25"/>
  <cols>
    <col min="1" max="11" width="11" style="5"/>
    <col min="12" max="12" width="10.58203125" style="5" customWidth="1"/>
    <col min="13" max="16384" width="11" style="5"/>
  </cols>
  <sheetData>
    <row r="1" spans="1:14" ht="13.5" customHeight="1" x14ac:dyDescent="0.25">
      <c r="A1" s="1227" t="s">
        <v>3</v>
      </c>
      <c r="B1" s="1227"/>
      <c r="C1" s="1227"/>
      <c r="D1" s="1227"/>
      <c r="E1" s="1227"/>
      <c r="F1" s="1227"/>
      <c r="G1" s="1227"/>
      <c r="H1" s="1227"/>
      <c r="I1" s="1227"/>
      <c r="J1" s="1227"/>
      <c r="K1" s="1227"/>
      <c r="L1" s="1227"/>
      <c r="M1" s="1227"/>
    </row>
    <row r="2" spans="1:14" ht="13.5" customHeight="1" x14ac:dyDescent="0.25">
      <c r="A2" s="1227" t="s">
        <v>451</v>
      </c>
      <c r="B2" s="1227"/>
      <c r="C2" s="1227"/>
      <c r="D2" s="1227"/>
      <c r="E2" s="1227"/>
      <c r="F2" s="1227"/>
      <c r="G2" s="1227"/>
      <c r="H2" s="1227"/>
      <c r="I2" s="1227"/>
      <c r="J2" s="1227"/>
      <c r="K2" s="1227"/>
      <c r="L2" s="1227"/>
      <c r="M2" s="1227"/>
    </row>
    <row r="3" spans="1:14" ht="13.5" customHeight="1" x14ac:dyDescent="0.25">
      <c r="N3" s="5" t="s">
        <v>225</v>
      </c>
    </row>
    <row r="4" spans="1:14" ht="13.5" customHeight="1" x14ac:dyDescent="0.25"/>
    <row r="5" spans="1:14" ht="13.5" customHeight="1" x14ac:dyDescent="0.25"/>
    <row r="6" spans="1:14" ht="13.5" customHeight="1" x14ac:dyDescent="0.25"/>
    <row r="7" spans="1:14" ht="13.5" customHeight="1" x14ac:dyDescent="0.25"/>
    <row r="8" spans="1:14" ht="13.5" customHeight="1" x14ac:dyDescent="0.25"/>
    <row r="9" spans="1:14" ht="13.5" customHeight="1" x14ac:dyDescent="0.25"/>
    <row r="10" spans="1:14" ht="13.5" customHeight="1" x14ac:dyDescent="0.25"/>
    <row r="11" spans="1:14" ht="13.5" customHeight="1" x14ac:dyDescent="0.25"/>
    <row r="12" spans="1:14" ht="13.5" customHeight="1" x14ac:dyDescent="0.25"/>
    <row r="13" spans="1:14" ht="13.5" customHeight="1" x14ac:dyDescent="0.25"/>
    <row r="14" spans="1:14" ht="13.5" customHeight="1" x14ac:dyDescent="0.25"/>
    <row r="15" spans="1:14" ht="13.5" customHeight="1" x14ac:dyDescent="0.25"/>
    <row r="16" spans="1:14"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spans="1:13" ht="13.5" customHeight="1" x14ac:dyDescent="0.25"/>
    <row r="34" spans="1:13" ht="13.5" customHeight="1" x14ac:dyDescent="0.25"/>
    <row r="35" spans="1:13" ht="9" customHeight="1" x14ac:dyDescent="0.25"/>
    <row r="36" spans="1:13" ht="9" customHeight="1" x14ac:dyDescent="0.25"/>
    <row r="37" spans="1:13" ht="9" customHeight="1" x14ac:dyDescent="0.25"/>
    <row r="38" spans="1:13" ht="9" customHeight="1" x14ac:dyDescent="0.25"/>
    <row r="39" spans="1:13" ht="9" customHeight="1" x14ac:dyDescent="0.25"/>
    <row r="40" spans="1:13" ht="9" customHeight="1" x14ac:dyDescent="0.25"/>
    <row r="41" spans="1:13" ht="9" customHeight="1" x14ac:dyDescent="0.25"/>
    <row r="42" spans="1:13" ht="9" customHeight="1" x14ac:dyDescent="0.25"/>
    <row r="43" spans="1:13" ht="13.5" customHeight="1" x14ac:dyDescent="0.25"/>
    <row r="44" spans="1:13" ht="25.5" customHeight="1" x14ac:dyDescent="0.25">
      <c r="A44" s="1228" t="s">
        <v>251</v>
      </c>
      <c r="B44" s="1228"/>
      <c r="C44" s="1228"/>
      <c r="D44" s="1228"/>
      <c r="E44" s="1228"/>
      <c r="F44" s="1228"/>
      <c r="G44" s="1228"/>
      <c r="H44" s="1228"/>
      <c r="I44" s="1228"/>
      <c r="J44" s="1228"/>
      <c r="K44" s="1228"/>
      <c r="L44" s="1228"/>
      <c r="M44" s="33"/>
    </row>
    <row r="45" spans="1:13" ht="13.5" customHeight="1" x14ac:dyDescent="0.25">
      <c r="A45" s="1226" t="str">
        <f>'T2'!A48:H48</f>
        <v>Quelle: Zi-Praxis-Panel 2021.</v>
      </c>
      <c r="B45" s="1226"/>
      <c r="C45" s="1226"/>
      <c r="D45" s="1226"/>
      <c r="E45" s="1226"/>
      <c r="F45" s="1226"/>
      <c r="G45" s="1226"/>
      <c r="H45" s="1226"/>
      <c r="I45" s="1226"/>
      <c r="J45" s="1226"/>
      <c r="K45" s="1226"/>
      <c r="L45" s="1226"/>
      <c r="M45" s="1226"/>
    </row>
    <row r="46" spans="1:13" ht="13.5" customHeight="1" x14ac:dyDescent="0.25"/>
    <row r="47" spans="1:13" ht="13.5" customHeight="1" x14ac:dyDescent="0.25"/>
    <row r="48" spans="1:13"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sheetData>
  <mergeCells count="4">
    <mergeCell ref="A45:M45"/>
    <mergeCell ref="A1:M1"/>
    <mergeCell ref="A2:M2"/>
    <mergeCell ref="A44:L44"/>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67" r:id="rId4" name="Button 35">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68" r:id="rId5" name="Button 36">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69" r:id="rId6" name="Button 37">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70" r:id="rId7" name="Button 38">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mc:AlternateContent xmlns:mc="http://schemas.openxmlformats.org/markup-compatibility/2006">
          <mc:Choice Requires="x14">
            <control shapeId="69674" r:id="rId8" name="Button 42">
              <controlPr defaultSize="0" print="0" autoFill="0" autoPict="0" macro="[0]!zurück">
                <anchor moveWithCells="1" sizeWithCells="1">
                  <from>
                    <xdr:col>13</xdr:col>
                    <xdr:colOff>0</xdr:colOff>
                    <xdr:row>2</xdr:row>
                    <xdr:rowOff>0</xdr:rowOff>
                  </from>
                  <to>
                    <xdr:col>14</xdr:col>
                    <xdr:colOff>171450</xdr:colOff>
                    <xdr:row>6</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O99"/>
  <sheetViews>
    <sheetView showGridLines="0" zoomScaleNormal="100" zoomScaleSheetLayoutView="100" workbookViewId="0"/>
  </sheetViews>
  <sheetFormatPr baseColWidth="10" defaultColWidth="11" defaultRowHeight="14.25" customHeight="1" x14ac:dyDescent="0.25"/>
  <cols>
    <col min="1" max="11" width="11" style="5"/>
    <col min="12" max="12" width="10.58203125" style="5" customWidth="1"/>
    <col min="13" max="16384" width="11" style="5"/>
  </cols>
  <sheetData>
    <row r="1" spans="1:15" ht="13.5" customHeight="1" x14ac:dyDescent="0.25">
      <c r="A1" s="1227" t="s">
        <v>4</v>
      </c>
      <c r="B1" s="1227"/>
      <c r="C1" s="1227"/>
      <c r="D1" s="1227"/>
      <c r="E1" s="1227"/>
      <c r="F1" s="1227"/>
      <c r="G1" s="1227"/>
      <c r="H1" s="1227"/>
      <c r="I1" s="1227"/>
      <c r="J1" s="1227"/>
      <c r="K1" s="1227"/>
      <c r="L1" s="1227"/>
      <c r="M1" s="1227"/>
    </row>
    <row r="2" spans="1:15" ht="13.5" customHeight="1" x14ac:dyDescent="0.25">
      <c r="A2" s="1227" t="s">
        <v>308</v>
      </c>
      <c r="B2" s="1227"/>
      <c r="C2" s="1227"/>
      <c r="D2" s="1227"/>
      <c r="E2" s="1227"/>
      <c r="F2" s="1227"/>
      <c r="G2" s="1227"/>
      <c r="H2" s="1227"/>
      <c r="I2" s="1227"/>
      <c r="J2" s="1227"/>
      <c r="K2" s="1227"/>
      <c r="L2" s="1227"/>
      <c r="M2" s="1227"/>
    </row>
    <row r="3" spans="1:15" ht="13.5" customHeight="1" x14ac:dyDescent="0.25">
      <c r="O3" s="5" t="s">
        <v>225</v>
      </c>
    </row>
    <row r="4" spans="1:15" ht="13.5" customHeight="1" x14ac:dyDescent="0.25"/>
    <row r="5" spans="1:15" ht="13.5" customHeight="1" x14ac:dyDescent="0.25"/>
    <row r="6" spans="1:15" ht="13.5" customHeight="1" x14ac:dyDescent="0.25"/>
    <row r="7" spans="1:15" ht="13.5" customHeight="1" x14ac:dyDescent="0.25"/>
    <row r="8" spans="1:15" ht="13.5" customHeight="1" x14ac:dyDescent="0.25"/>
    <row r="9" spans="1:15" ht="13.5" customHeight="1" x14ac:dyDescent="0.25"/>
    <row r="10" spans="1:15" ht="13.5" customHeight="1" x14ac:dyDescent="0.25"/>
    <row r="11" spans="1:15" ht="13.5" customHeight="1" x14ac:dyDescent="0.25"/>
    <row r="12" spans="1:15" ht="13.5" customHeight="1" x14ac:dyDescent="0.25"/>
    <row r="13" spans="1:15" ht="13.5" customHeight="1" x14ac:dyDescent="0.25"/>
    <row r="14" spans="1:15" ht="13.5" customHeight="1" x14ac:dyDescent="0.25"/>
    <row r="15" spans="1:15" ht="13.5" customHeight="1" x14ac:dyDescent="0.25"/>
    <row r="16" spans="1:15"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spans="1:13" ht="13.5" customHeight="1" x14ac:dyDescent="0.25"/>
    <row r="34" spans="1:13" ht="13.5" customHeight="1" x14ac:dyDescent="0.25"/>
    <row r="35" spans="1:13" ht="9" customHeight="1" x14ac:dyDescent="0.25"/>
    <row r="36" spans="1:13" ht="9" customHeight="1" x14ac:dyDescent="0.25"/>
    <row r="37" spans="1:13" ht="9" customHeight="1" x14ac:dyDescent="0.25"/>
    <row r="38" spans="1:13" ht="9" customHeight="1" x14ac:dyDescent="0.25"/>
    <row r="39" spans="1:13" ht="9" customHeight="1" x14ac:dyDescent="0.25"/>
    <row r="40" spans="1:13" ht="9" customHeight="1" x14ac:dyDescent="0.25"/>
    <row r="41" spans="1:13" ht="9" customHeight="1" x14ac:dyDescent="0.25"/>
    <row r="42" spans="1:13" ht="9" customHeight="1" x14ac:dyDescent="0.25"/>
    <row r="43" spans="1:13" ht="13.5" customHeight="1" x14ac:dyDescent="0.25"/>
    <row r="44" spans="1:13" ht="25.5" customHeight="1" x14ac:dyDescent="0.25">
      <c r="A44" s="1228" t="str">
        <f>'A3'!A44:L44</f>
        <v>Hinweis: Gewichtete Mittelwerte basierend auf der Querschnittsauswahl (Tabelle 16) mit dem zusätzlichen Kriterium, dass verwertbare Angaben zur Lagebewertung vorlagen. Anzahl der Praxen in Klammern. Die Fachgebiete sind nach der Summe der Anteile für sehr gut und gut sortiert. Weitere Informationen zu den Fachgebieten befinden sich in Tabelle 20.</v>
      </c>
      <c r="B44" s="1228"/>
      <c r="C44" s="1228"/>
      <c r="D44" s="1228"/>
      <c r="E44" s="1228"/>
      <c r="F44" s="1228"/>
      <c r="G44" s="1228"/>
      <c r="H44" s="1228"/>
      <c r="I44" s="1228"/>
      <c r="J44" s="1228"/>
      <c r="K44" s="1228"/>
      <c r="L44" s="1228"/>
      <c r="M44" s="33"/>
    </row>
    <row r="45" spans="1:13" ht="13.5" customHeight="1" x14ac:dyDescent="0.25">
      <c r="A45" s="1226" t="str">
        <f>'T2'!A48:H48</f>
        <v>Quelle: Zi-Praxis-Panel 2021.</v>
      </c>
      <c r="B45" s="1226"/>
      <c r="C45" s="1226"/>
      <c r="D45" s="1226"/>
      <c r="E45" s="1226"/>
      <c r="F45" s="1226"/>
      <c r="G45" s="1226"/>
      <c r="H45" s="1226"/>
      <c r="I45" s="1226"/>
      <c r="J45" s="1226"/>
      <c r="K45" s="1226"/>
      <c r="L45" s="1226"/>
      <c r="M45" s="1226"/>
    </row>
    <row r="46" spans="1:13" ht="13.5" customHeight="1" x14ac:dyDescent="0.25"/>
    <row r="47" spans="1:13" ht="13.5" customHeight="1" x14ac:dyDescent="0.25"/>
    <row r="48" spans="1:13"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sheetData>
  <mergeCells count="4">
    <mergeCell ref="A44:L44"/>
    <mergeCell ref="A45:M45"/>
    <mergeCell ref="A1:M1"/>
    <mergeCell ref="A2:M2"/>
  </mergeCells>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5588" r:id="rId4" name="Button 4">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195589" r:id="rId5" name="Button 5">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195590" r:id="rId6" name="Button 6">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195591" r:id="rId7" name="Button 7">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mc:AlternateContent xmlns:mc="http://schemas.openxmlformats.org/markup-compatibility/2006">
          <mc:Choice Requires="x14">
            <control shapeId="195598" r:id="rId8" name="Button 14">
              <controlPr defaultSize="0" print="0" autoFill="0" autoPict="0" macro="[0]!zurück">
                <anchor moveWithCells="1" sizeWithCells="1">
                  <from>
                    <xdr:col>14</xdr:col>
                    <xdr:colOff>0</xdr:colOff>
                    <xdr:row>2</xdr:row>
                    <xdr:rowOff>0</xdr:rowOff>
                  </from>
                  <to>
                    <xdr:col>15</xdr:col>
                    <xdr:colOff>171450</xdr:colOff>
                    <xdr:row>6</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P100"/>
  <sheetViews>
    <sheetView showGridLines="0" zoomScaleNormal="100" workbookViewId="0"/>
  </sheetViews>
  <sheetFormatPr baseColWidth="10" defaultRowHeight="14.25" customHeight="1" x14ac:dyDescent="0.3"/>
  <cols>
    <col min="1" max="1" width="21.83203125" customWidth="1"/>
    <col min="2" max="7" width="11.5" customWidth="1"/>
    <col min="8" max="8" width="11.5" style="16" customWidth="1"/>
    <col min="9" max="9" width="15" style="16" customWidth="1"/>
    <col min="10" max="13" width="11.5" style="16" customWidth="1"/>
    <col min="14" max="14" width="11" style="16"/>
  </cols>
  <sheetData>
    <row r="1" spans="1:16" s="7" customFormat="1" ht="14" x14ac:dyDescent="0.3">
      <c r="A1" s="1229" t="s">
        <v>6</v>
      </c>
      <c r="B1" s="1229"/>
      <c r="C1" s="1229"/>
      <c r="D1" s="1229"/>
      <c r="E1" s="1229"/>
      <c r="F1" s="1229"/>
      <c r="G1" s="1229"/>
      <c r="H1" s="69"/>
      <c r="I1" s="69"/>
      <c r="J1" s="69"/>
      <c r="K1" s="69"/>
      <c r="L1" s="69"/>
      <c r="M1" s="69"/>
      <c r="N1" s="18"/>
    </row>
    <row r="2" spans="1:16" s="7" customFormat="1" ht="14.25" customHeight="1" x14ac:dyDescent="0.3">
      <c r="A2" s="1229" t="s">
        <v>387</v>
      </c>
      <c r="B2" s="1229"/>
      <c r="C2" s="1229"/>
      <c r="D2" s="1229"/>
      <c r="E2" s="1229"/>
      <c r="F2" s="1229"/>
      <c r="G2" s="1229"/>
      <c r="H2" s="69"/>
      <c r="I2" s="69"/>
      <c r="J2" s="69"/>
      <c r="K2" s="69"/>
      <c r="L2" s="69"/>
      <c r="M2" s="69"/>
      <c r="N2" s="18"/>
    </row>
    <row r="3" spans="1:16" ht="26" x14ac:dyDescent="0.3">
      <c r="A3" s="74" t="s">
        <v>7</v>
      </c>
      <c r="B3" s="76">
        <v>2017</v>
      </c>
      <c r="C3" s="76">
        <v>2018</v>
      </c>
      <c r="D3" s="76">
        <v>2019</v>
      </c>
      <c r="E3" s="67">
        <v>2020</v>
      </c>
      <c r="F3" s="68" t="s">
        <v>341</v>
      </c>
      <c r="G3" s="93" t="s">
        <v>253</v>
      </c>
      <c r="H3" s="70"/>
      <c r="I3" s="72"/>
      <c r="J3" s="76">
        <v>2017</v>
      </c>
      <c r="K3" s="76">
        <v>2018</v>
      </c>
      <c r="L3" s="76">
        <v>2019</v>
      </c>
      <c r="M3" s="76">
        <v>2020</v>
      </c>
    </row>
    <row r="4" spans="1:16" ht="14" x14ac:dyDescent="0.3">
      <c r="A4" s="73" t="s">
        <v>8</v>
      </c>
      <c r="B4" s="393">
        <v>303094.95235042012</v>
      </c>
      <c r="C4" s="393">
        <v>314375.75565437775</v>
      </c>
      <c r="D4" s="393">
        <v>326429.78487200814</v>
      </c>
      <c r="E4" s="393">
        <v>334964.28516375681</v>
      </c>
      <c r="F4" s="375"/>
      <c r="G4" s="375"/>
      <c r="H4" s="53"/>
      <c r="I4" s="1232" t="s">
        <v>498</v>
      </c>
      <c r="J4" s="371">
        <v>1.146304642189688E-2</v>
      </c>
      <c r="K4" s="371">
        <v>1.14811622790729E-2</v>
      </c>
      <c r="L4" s="371">
        <v>1.148546067146272E-2</v>
      </c>
      <c r="M4" s="371">
        <v>1.164965151095885E-2</v>
      </c>
    </row>
    <row r="5" spans="1:16" ht="14" x14ac:dyDescent="0.3">
      <c r="A5" s="77" t="s">
        <v>289</v>
      </c>
      <c r="B5" s="375"/>
      <c r="C5" s="375">
        <v>11280.803303957626</v>
      </c>
      <c r="D5" s="375">
        <v>12054.029217630392</v>
      </c>
      <c r="E5" s="375">
        <v>8534.5002917486709</v>
      </c>
      <c r="F5" s="375">
        <v>31869.332813336689</v>
      </c>
      <c r="G5" s="375">
        <v>10623.110937778896</v>
      </c>
      <c r="H5" s="53"/>
      <c r="I5" s="1232"/>
      <c r="J5" s="413"/>
      <c r="K5" s="413"/>
      <c r="L5" s="413"/>
      <c r="M5" s="413"/>
    </row>
    <row r="6" spans="1:16" ht="14" x14ac:dyDescent="0.3">
      <c r="A6" s="77" t="s">
        <v>290</v>
      </c>
      <c r="B6" s="376"/>
      <c r="C6" s="376">
        <v>3.7218710560759982E-2</v>
      </c>
      <c r="D6" s="376">
        <v>3.8342744314171916E-2</v>
      </c>
      <c r="E6" s="376">
        <v>2.6144980290615991E-2</v>
      </c>
      <c r="F6" s="376">
        <v>0.10514636606845001</v>
      </c>
      <c r="G6" s="376">
        <v>3.3887457265467935E-2</v>
      </c>
      <c r="H6" s="52"/>
      <c r="I6" s="1233"/>
      <c r="J6" s="414"/>
      <c r="K6" s="414"/>
      <c r="L6" s="414"/>
      <c r="M6" s="414"/>
    </row>
    <row r="7" spans="1:16" ht="14" x14ac:dyDescent="0.3">
      <c r="A7" s="75" t="s">
        <v>9</v>
      </c>
      <c r="B7" s="394">
        <v>143119.98195013768</v>
      </c>
      <c r="C7" s="394">
        <v>149975.33732816973</v>
      </c>
      <c r="D7" s="394">
        <v>157076.91703385525</v>
      </c>
      <c r="E7" s="394">
        <v>162061.42594680484</v>
      </c>
      <c r="F7" s="368"/>
      <c r="G7" s="368"/>
      <c r="H7" s="43"/>
      <c r="I7" s="1234" t="s">
        <v>499</v>
      </c>
      <c r="J7" s="371">
        <v>1.509941351593244E-2</v>
      </c>
      <c r="K7" s="371">
        <v>1.5153168343691049E-2</v>
      </c>
      <c r="L7" s="371">
        <v>1.5404128878492291E-2</v>
      </c>
      <c r="M7" s="371">
        <v>1.5430294184977581E-2</v>
      </c>
    </row>
    <row r="8" spans="1:16" ht="14" x14ac:dyDescent="0.3">
      <c r="A8" s="77" t="s">
        <v>289</v>
      </c>
      <c r="B8" s="375"/>
      <c r="C8" s="375">
        <v>6855.3553780320508</v>
      </c>
      <c r="D8" s="375">
        <v>7101.5797056855226</v>
      </c>
      <c r="E8" s="375">
        <v>4984.50891294959</v>
      </c>
      <c r="F8" s="375">
        <v>18941.443996667163</v>
      </c>
      <c r="G8" s="375">
        <v>6313.8146655557211</v>
      </c>
      <c r="H8" s="53"/>
      <c r="I8" s="1235"/>
      <c r="J8" s="413"/>
      <c r="K8" s="413"/>
      <c r="L8" s="413"/>
      <c r="M8" s="413"/>
    </row>
    <row r="9" spans="1:16" ht="14" x14ac:dyDescent="0.3">
      <c r="A9" s="77" t="s">
        <v>290</v>
      </c>
      <c r="B9" s="376"/>
      <c r="C9" s="376">
        <v>4.7899358877926804E-2</v>
      </c>
      <c r="D9" s="376">
        <v>4.735165015929349E-2</v>
      </c>
      <c r="E9" s="376">
        <v>3.1732917904641993E-2</v>
      </c>
      <c r="F9" s="376">
        <v>0.13234660694176353</v>
      </c>
      <c r="G9" s="376">
        <v>4.2300935813111451E-2</v>
      </c>
      <c r="H9" s="52"/>
      <c r="I9" s="1233"/>
      <c r="J9" s="414"/>
      <c r="K9" s="414"/>
      <c r="L9" s="414"/>
      <c r="M9" s="414"/>
    </row>
    <row r="10" spans="1:16" ht="14" x14ac:dyDescent="0.3">
      <c r="A10" s="75" t="s">
        <v>10</v>
      </c>
      <c r="B10" s="394">
        <v>159974.9704002832</v>
      </c>
      <c r="C10" s="394">
        <v>164400.41832620767</v>
      </c>
      <c r="D10" s="394">
        <v>169352.8678381526</v>
      </c>
      <c r="E10" s="394">
        <v>172902.8592169527</v>
      </c>
      <c r="F10" s="368"/>
      <c r="G10" s="368"/>
      <c r="H10" s="43"/>
      <c r="I10" s="1234" t="s">
        <v>494</v>
      </c>
      <c r="J10" s="371">
        <v>1.0919716464980109E-2</v>
      </c>
      <c r="K10" s="371">
        <v>1.07132502978971E-2</v>
      </c>
      <c r="L10" s="371">
        <v>1.063532909531556E-2</v>
      </c>
      <c r="M10" s="371">
        <v>1.0835247750109319E-2</v>
      </c>
      <c r="O10" s="15"/>
    </row>
    <row r="11" spans="1:16" ht="14" x14ac:dyDescent="0.3">
      <c r="A11" s="77" t="s">
        <v>289</v>
      </c>
      <c r="B11" s="377"/>
      <c r="C11" s="375">
        <v>4425.447925924469</v>
      </c>
      <c r="D11" s="377">
        <v>4952.4495119449275</v>
      </c>
      <c r="E11" s="375">
        <v>3549.9913788000995</v>
      </c>
      <c r="F11" s="375">
        <v>12927.888816669496</v>
      </c>
      <c r="G11" s="375">
        <v>4309.296272223165</v>
      </c>
      <c r="H11" s="53"/>
      <c r="I11" s="1235"/>
      <c r="J11" s="413"/>
      <c r="K11" s="413"/>
      <c r="L11" s="413"/>
      <c r="M11" s="413"/>
      <c r="N11" s="19"/>
    </row>
    <row r="12" spans="1:16" ht="14" x14ac:dyDescent="0.3">
      <c r="A12" s="77" t="s">
        <v>291</v>
      </c>
      <c r="B12" s="378"/>
      <c r="C12" s="376">
        <v>2.7663377057368935E-2</v>
      </c>
      <c r="D12" s="376">
        <v>3.0124312105569866E-2</v>
      </c>
      <c r="E12" s="376">
        <v>2.0962097802753245E-2</v>
      </c>
      <c r="F12" s="376">
        <v>8.0811946920957889E-2</v>
      </c>
      <c r="G12" s="376">
        <v>2.6242616508488803E-2</v>
      </c>
      <c r="H12" s="52"/>
      <c r="I12" s="1235"/>
      <c r="J12" s="415"/>
      <c r="K12" s="415"/>
      <c r="L12" s="415"/>
      <c r="M12" s="415"/>
    </row>
    <row r="13" spans="1:16" ht="14" x14ac:dyDescent="0.3">
      <c r="A13" s="71" t="s">
        <v>11</v>
      </c>
      <c r="B13" s="269">
        <v>100</v>
      </c>
      <c r="C13" s="269">
        <v>101.8</v>
      </c>
      <c r="D13" s="269">
        <v>103.2</v>
      </c>
      <c r="E13" s="269">
        <v>103.7</v>
      </c>
      <c r="F13" s="269">
        <v>3.6999999999999922</v>
      </c>
      <c r="G13" s="269">
        <v>1.2333333333333307</v>
      </c>
      <c r="H13" s="44"/>
      <c r="I13" s="1235"/>
      <c r="J13" s="269"/>
      <c r="K13" s="269"/>
      <c r="L13" s="269"/>
      <c r="M13" s="269"/>
    </row>
    <row r="14" spans="1:16" ht="14.5" thickBot="1" x14ac:dyDescent="0.35">
      <c r="A14" s="77" t="s">
        <v>292</v>
      </c>
      <c r="B14" s="379"/>
      <c r="C14" s="376">
        <v>9.4925118441737677E-3</v>
      </c>
      <c r="D14" s="376">
        <v>1.6149757483982619E-2</v>
      </c>
      <c r="E14" s="376">
        <v>1.6039426164359938E-2</v>
      </c>
      <c r="F14" s="376">
        <v>4.224874341461704E-2</v>
      </c>
      <c r="G14" s="376">
        <v>1.388911388242664E-2</v>
      </c>
      <c r="H14" s="52"/>
      <c r="I14" s="1236"/>
      <c r="J14" s="285"/>
      <c r="K14" s="285"/>
      <c r="L14" s="285"/>
      <c r="M14" s="285"/>
    </row>
    <row r="15" spans="1:16" ht="60" customHeight="1" x14ac:dyDescent="0.3">
      <c r="A15" s="1231" t="s">
        <v>252</v>
      </c>
      <c r="B15" s="1231"/>
      <c r="C15" s="1231"/>
      <c r="D15" s="1231"/>
      <c r="E15" s="1231"/>
      <c r="F15" s="1231"/>
      <c r="G15" s="1231"/>
      <c r="H15" s="20"/>
      <c r="I15" s="20"/>
      <c r="J15" s="20"/>
      <c r="K15" s="20"/>
      <c r="L15" s="20"/>
      <c r="M15" s="20"/>
      <c r="P15" s="27"/>
    </row>
    <row r="16" spans="1:16" ht="14.25" customHeight="1" x14ac:dyDescent="0.3">
      <c r="A16" s="1230" t="s">
        <v>342</v>
      </c>
      <c r="B16" s="1230"/>
      <c r="C16" s="1230"/>
      <c r="D16" s="1230"/>
      <c r="E16" s="1230"/>
      <c r="F16" s="1230"/>
      <c r="G16" s="1230"/>
      <c r="H16" s="21"/>
      <c r="I16" s="21"/>
      <c r="J16" s="21"/>
      <c r="K16" s="21"/>
      <c r="L16" s="21"/>
      <c r="M16" s="21"/>
    </row>
    <row r="17" spans="7:15" ht="14.25" customHeight="1" x14ac:dyDescent="0.3">
      <c r="O17" s="27"/>
    </row>
    <row r="18" spans="7:15" ht="14.25" customHeight="1" x14ac:dyDescent="0.3">
      <c r="G18" s="14"/>
    </row>
    <row r="22" spans="7:15" ht="13.5" customHeight="1" x14ac:dyDescent="0.3"/>
    <row r="23" spans="7:15" ht="13.5" customHeight="1" x14ac:dyDescent="0.3"/>
    <row r="24" spans="7:15" ht="13.5" hidden="1" customHeight="1" x14ac:dyDescent="0.3"/>
    <row r="25" spans="7:15" ht="13.5" customHeight="1" x14ac:dyDescent="0.3"/>
    <row r="26" spans="7:15" ht="13.5" customHeight="1" x14ac:dyDescent="0.3"/>
    <row r="27" spans="7:15" ht="13.5" customHeight="1" x14ac:dyDescent="0.3"/>
    <row r="28" spans="7:15" ht="13.5" customHeight="1" x14ac:dyDescent="0.3"/>
    <row r="29" spans="7:15" ht="13.5" customHeight="1" x14ac:dyDescent="0.3"/>
    <row r="30" spans="7:15" ht="13.5" customHeight="1" x14ac:dyDescent="0.3"/>
    <row r="31" spans="7:15" ht="13.5" customHeight="1" x14ac:dyDescent="0.3"/>
    <row r="32" spans="7:15"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sheetData>
  <mergeCells count="7">
    <mergeCell ref="A1:G1"/>
    <mergeCell ref="A16:G16"/>
    <mergeCell ref="A15:G15"/>
    <mergeCell ref="I4:I6"/>
    <mergeCell ref="I7:I9"/>
    <mergeCell ref="I10:I14"/>
    <mergeCell ref="A2:G2"/>
  </mergeCells>
  <conditionalFormatting sqref="J4:M10">
    <cfRule type="expression" dxfId="231" priority="3">
      <formula>J4&gt;15%</formula>
    </cfRule>
  </conditionalFormatting>
  <conditionalFormatting sqref="B4:E10">
    <cfRule type="expression" dxfId="230" priority="2">
      <formula>J4&gt;15%</formula>
    </cfRule>
  </conditionalFormatting>
  <conditionalFormatting sqref="J4:M14 B4:G14">
    <cfRule type="containsText" dxfId="229" priority="1" operator="containsText" text=".">
      <formula>NOT(ISERROR(SEARCH(".",B4)))</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8209" r:id="rId4" name="Button 1">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0" r:id="rId5" name="Button 2">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1" r:id="rId6" name="Button 3">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2" r:id="rId7" name="Button 4">
              <controlPr defaultSize="0" print="0" autoFill="0" autoPict="0" macro="[0]!zurück">
                <anchor moveWithCells="1" sizeWithCells="1">
                  <from>
                    <xdr:col>14</xdr:col>
                    <xdr:colOff>0</xdr:colOff>
                    <xdr:row>2</xdr:row>
                    <xdr:rowOff>0</xdr:rowOff>
                  </from>
                  <to>
                    <xdr:col>15</xdr:col>
                    <xdr:colOff>171450</xdr:colOff>
                    <xdr:row>4</xdr:row>
                    <xdr:rowOff>114300</xdr:rowOff>
                  </to>
                </anchor>
              </controlPr>
            </control>
          </mc:Choice>
        </mc:AlternateContent>
        <mc:AlternateContent xmlns:mc="http://schemas.openxmlformats.org/markup-compatibility/2006">
          <mc:Choice Requires="x14">
            <control shapeId="478217" r:id="rId8" name="Button 9">
              <controlPr defaultSize="0" print="0" autoFill="0" autoPict="0" macro="[0]!zurück">
                <anchor moveWithCells="1" sizeWithCells="1">
                  <from>
                    <xdr:col>14</xdr:col>
                    <xdr:colOff>0</xdr:colOff>
                    <xdr:row>2</xdr:row>
                    <xdr:rowOff>0</xdr:rowOff>
                  </from>
                  <to>
                    <xdr:col>15</xdr:col>
                    <xdr:colOff>171450</xdr:colOff>
                    <xdr:row>5</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Q113"/>
  <sheetViews>
    <sheetView showGridLines="0" zoomScaleNormal="100" zoomScaleSheetLayoutView="100" workbookViewId="0"/>
  </sheetViews>
  <sheetFormatPr baseColWidth="10" defaultColWidth="11" defaultRowHeight="14.25" customHeight="1" x14ac:dyDescent="0.35"/>
  <cols>
    <col min="1" max="1" width="9.58203125" style="79" customWidth="1"/>
    <col min="2" max="2" width="28.83203125" style="49" customWidth="1"/>
    <col min="3" max="8" width="10.58203125" style="79" customWidth="1"/>
    <col min="9" max="9" width="10.58203125" style="81" customWidth="1"/>
    <col min="10" max="13" width="16.58203125" style="81" customWidth="1"/>
    <col min="14" max="14" width="11" style="81"/>
    <col min="15" max="16384" width="11" style="79"/>
  </cols>
  <sheetData>
    <row r="1" spans="1:17" ht="13.5" customHeight="1" x14ac:dyDescent="0.35">
      <c r="A1" s="1238" t="s">
        <v>12</v>
      </c>
      <c r="B1" s="1238"/>
      <c r="C1" s="1238"/>
      <c r="D1" s="1238"/>
      <c r="E1" s="1238"/>
      <c r="F1" s="1238"/>
      <c r="G1" s="1238"/>
      <c r="H1" s="1238"/>
      <c r="I1" s="91"/>
      <c r="J1" s="91"/>
      <c r="K1" s="91"/>
      <c r="L1" s="91"/>
      <c r="M1" s="91"/>
    </row>
    <row r="2" spans="1:17" s="45" customFormat="1" ht="13.5" customHeight="1" x14ac:dyDescent="0.35">
      <c r="A2" s="1238" t="s">
        <v>388</v>
      </c>
      <c r="B2" s="1238"/>
      <c r="C2" s="1238"/>
      <c r="D2" s="1238"/>
      <c r="E2" s="1238"/>
      <c r="F2" s="1238"/>
      <c r="G2" s="1238"/>
      <c r="H2" s="1238"/>
      <c r="I2" s="91"/>
      <c r="J2" s="91"/>
      <c r="K2" s="91"/>
      <c r="L2" s="91"/>
      <c r="M2" s="91"/>
      <c r="N2" s="83"/>
    </row>
    <row r="3" spans="1:17" ht="41.25" customHeight="1" x14ac:dyDescent="0.35">
      <c r="A3" s="1239" t="s">
        <v>7</v>
      </c>
      <c r="B3" s="1239"/>
      <c r="C3" s="56">
        <v>2017</v>
      </c>
      <c r="D3" s="56">
        <v>2018</v>
      </c>
      <c r="E3" s="56">
        <v>2019</v>
      </c>
      <c r="F3" s="56">
        <v>2020</v>
      </c>
      <c r="G3" s="89" t="s">
        <v>341</v>
      </c>
      <c r="H3" s="130" t="s">
        <v>253</v>
      </c>
      <c r="I3" s="90"/>
      <c r="J3" s="131" t="s">
        <v>389</v>
      </c>
      <c r="K3" s="1062" t="s">
        <v>390</v>
      </c>
      <c r="L3" s="1062" t="s">
        <v>391</v>
      </c>
      <c r="M3" s="1062" t="s">
        <v>392</v>
      </c>
      <c r="Q3" s="90"/>
    </row>
    <row r="4" spans="1:17" ht="13.5" customHeight="1" x14ac:dyDescent="0.35">
      <c r="A4" s="1240" t="s">
        <v>9</v>
      </c>
      <c r="B4" s="1240"/>
      <c r="C4" s="145">
        <v>143119.98195013768</v>
      </c>
      <c r="D4" s="145">
        <v>149975.33732816973</v>
      </c>
      <c r="E4" s="145">
        <v>157076.91703385525</v>
      </c>
      <c r="F4" s="145">
        <v>162061.42594680484</v>
      </c>
      <c r="G4" s="136"/>
      <c r="H4" s="136"/>
      <c r="I4" s="80"/>
      <c r="J4" s="148">
        <v>1.509941351593244E-2</v>
      </c>
      <c r="K4" s="148">
        <v>1.5153168343691049E-2</v>
      </c>
      <c r="L4" s="148">
        <v>1.5404128878492291E-2</v>
      </c>
      <c r="M4" s="148">
        <v>1.5430294184977581E-2</v>
      </c>
    </row>
    <row r="5" spans="1:17" ht="13.5" customHeight="1" x14ac:dyDescent="0.35">
      <c r="A5" s="1241"/>
      <c r="B5" s="1241"/>
      <c r="C5" s="137"/>
      <c r="D5" s="137">
        <v>6855.3553780320508</v>
      </c>
      <c r="E5" s="137">
        <v>7101.5797056855226</v>
      </c>
      <c r="F5" s="137">
        <v>4984.50891294959</v>
      </c>
      <c r="G5" s="136">
        <v>18941.443996667163</v>
      </c>
      <c r="H5" s="136">
        <v>6313.8146655557211</v>
      </c>
      <c r="I5" s="86"/>
      <c r="J5" s="148"/>
      <c r="K5" s="148"/>
      <c r="L5" s="148"/>
      <c r="M5" s="148"/>
    </row>
    <row r="6" spans="1:17" ht="13.5" customHeight="1" x14ac:dyDescent="0.35">
      <c r="A6" s="1241"/>
      <c r="B6" s="1241"/>
      <c r="C6" s="138"/>
      <c r="D6" s="138">
        <v>4.7899358877926804E-2</v>
      </c>
      <c r="E6" s="138">
        <v>4.735165015929349E-2</v>
      </c>
      <c r="F6" s="139">
        <v>3.1732917904641993E-2</v>
      </c>
      <c r="G6" s="140">
        <v>0.13234660694176353</v>
      </c>
      <c r="H6" s="133">
        <v>4.2300935813111451E-2</v>
      </c>
      <c r="I6" s="52"/>
      <c r="J6" s="149"/>
      <c r="K6" s="149"/>
      <c r="L6" s="149"/>
      <c r="M6" s="149"/>
    </row>
    <row r="7" spans="1:17" ht="13.5" customHeight="1" x14ac:dyDescent="0.35">
      <c r="A7" s="1242" t="s">
        <v>154</v>
      </c>
      <c r="B7" s="108" t="s">
        <v>13</v>
      </c>
      <c r="C7" s="147">
        <v>75946.020986021278</v>
      </c>
      <c r="D7" s="147">
        <v>81066.600475256389</v>
      </c>
      <c r="E7" s="147">
        <v>86481.309588904769</v>
      </c>
      <c r="F7" s="145">
        <v>90318.161902284643</v>
      </c>
      <c r="G7" s="145"/>
      <c r="H7" s="147"/>
      <c r="I7" s="58"/>
      <c r="J7" s="148">
        <v>1.509941351593244E-2</v>
      </c>
      <c r="K7" s="148">
        <v>1.5153168343691049E-2</v>
      </c>
      <c r="L7" s="148">
        <v>1.5404128878492291E-2</v>
      </c>
      <c r="M7" s="148">
        <v>1.5430294184977581E-2</v>
      </c>
    </row>
    <row r="8" spans="1:17" ht="13.5" customHeight="1" x14ac:dyDescent="0.35">
      <c r="A8" s="1242"/>
      <c r="B8" s="107" t="s">
        <v>254</v>
      </c>
      <c r="C8" s="1031">
        <v>0.53064582562957918</v>
      </c>
      <c r="D8" s="1031">
        <v>0.54053287640133696</v>
      </c>
      <c r="E8" s="1031">
        <v>0.55056663462694011</v>
      </c>
      <c r="F8" s="1031">
        <v>0.55730820196491881</v>
      </c>
      <c r="G8" s="135"/>
      <c r="H8" s="135"/>
      <c r="I8" s="58"/>
      <c r="J8" s="148"/>
      <c r="K8" s="148"/>
      <c r="L8" s="148"/>
      <c r="M8" s="148"/>
    </row>
    <row r="9" spans="1:17" ht="13.5" customHeight="1" x14ac:dyDescent="0.35">
      <c r="A9" s="1242"/>
      <c r="B9" s="107" t="s">
        <v>289</v>
      </c>
      <c r="C9" s="135"/>
      <c r="D9" s="135">
        <v>5120.5794892351114</v>
      </c>
      <c r="E9" s="135">
        <v>5414.7091136483796</v>
      </c>
      <c r="F9" s="135">
        <v>3836.8523133798735</v>
      </c>
      <c r="G9" s="135">
        <v>14372.140916263364</v>
      </c>
      <c r="H9" s="135">
        <v>4790.7136387544551</v>
      </c>
      <c r="I9" s="65"/>
      <c r="J9" s="148"/>
      <c r="K9" s="148"/>
      <c r="L9" s="148"/>
      <c r="M9" s="148"/>
    </row>
    <row r="10" spans="1:17" ht="13.5" customHeight="1" x14ac:dyDescent="0.35">
      <c r="A10" s="1242"/>
      <c r="B10" s="107" t="s">
        <v>290</v>
      </c>
      <c r="C10" s="134"/>
      <c r="D10" s="133">
        <v>6.7423933772351438E-2</v>
      </c>
      <c r="E10" s="133">
        <v>6.679334130091083E-2</v>
      </c>
      <c r="F10" s="140">
        <v>4.436626054367853E-2</v>
      </c>
      <c r="G10" s="140">
        <v>0.18924152614800871</v>
      </c>
      <c r="H10" s="140">
        <v>5.9473313209139844E-2</v>
      </c>
      <c r="I10" s="52"/>
      <c r="J10" s="149"/>
      <c r="K10" s="149"/>
      <c r="L10" s="149"/>
      <c r="M10" s="149"/>
    </row>
    <row r="11" spans="1:17" ht="13.5" customHeight="1" x14ac:dyDescent="0.35">
      <c r="A11" s="1242"/>
      <c r="B11" s="111" t="s">
        <v>14</v>
      </c>
      <c r="C11" s="147">
        <v>7778.8039627269318</v>
      </c>
      <c r="D11" s="147">
        <v>7914.0200532623721</v>
      </c>
      <c r="E11" s="147">
        <v>8306.7546595488675</v>
      </c>
      <c r="F11" s="145">
        <v>9260.2695312379401</v>
      </c>
      <c r="G11" s="145"/>
      <c r="H11" s="146"/>
      <c r="I11" s="80"/>
      <c r="J11" s="148">
        <v>1.509941351593244E-2</v>
      </c>
      <c r="K11" s="148">
        <v>1.5153168343691049E-2</v>
      </c>
      <c r="L11" s="148">
        <v>1.5404128878492291E-2</v>
      </c>
      <c r="M11" s="148">
        <v>1.5430294184977581E-2</v>
      </c>
    </row>
    <row r="12" spans="1:17" ht="13.5" customHeight="1" x14ac:dyDescent="0.35">
      <c r="A12" s="1242"/>
      <c r="B12" s="109" t="s">
        <v>254</v>
      </c>
      <c r="C12" s="1031">
        <v>5.4351627611559025E-2</v>
      </c>
      <c r="D12" s="1031">
        <v>5.2768809820679025E-2</v>
      </c>
      <c r="E12" s="1031">
        <v>5.2883356870051683E-2</v>
      </c>
      <c r="F12" s="1031">
        <v>5.7140491496585608E-2</v>
      </c>
      <c r="G12" s="135"/>
      <c r="H12" s="136"/>
      <c r="I12" s="80"/>
      <c r="J12" s="148"/>
      <c r="K12" s="148"/>
      <c r="L12" s="148"/>
      <c r="M12" s="148"/>
    </row>
    <row r="13" spans="1:17" ht="13.5" customHeight="1" x14ac:dyDescent="0.35">
      <c r="A13" s="1242"/>
      <c r="B13" s="109" t="s">
        <v>289</v>
      </c>
      <c r="C13" s="135"/>
      <c r="D13" s="135">
        <v>135.21609053544034</v>
      </c>
      <c r="E13" s="135">
        <v>392.73460628649536</v>
      </c>
      <c r="F13" s="135">
        <v>953.51487168907261</v>
      </c>
      <c r="G13" s="135">
        <v>1481.4655685110083</v>
      </c>
      <c r="H13" s="136">
        <v>493.8218561703361</v>
      </c>
      <c r="I13" s="86"/>
      <c r="J13" s="148"/>
      <c r="K13" s="148"/>
      <c r="L13" s="148"/>
      <c r="M13" s="148"/>
    </row>
    <row r="14" spans="1:17" ht="13.5" customHeight="1" x14ac:dyDescent="0.35">
      <c r="A14" s="1242"/>
      <c r="B14" s="110" t="s">
        <v>290</v>
      </c>
      <c r="C14" s="141"/>
      <c r="D14" s="140">
        <v>1.7382632495091071E-2</v>
      </c>
      <c r="E14" s="140">
        <v>4.9625171991395142E-2</v>
      </c>
      <c r="F14" s="140">
        <v>0.11478789380073699</v>
      </c>
      <c r="G14" s="140">
        <v>0.19044901704807415</v>
      </c>
      <c r="H14" s="133">
        <v>5.9831769032147042E-2</v>
      </c>
      <c r="I14" s="52"/>
      <c r="J14" s="149"/>
      <c r="K14" s="149"/>
      <c r="L14" s="149"/>
      <c r="M14" s="149"/>
    </row>
    <row r="15" spans="1:17" ht="13.5" customHeight="1" x14ac:dyDescent="0.35">
      <c r="A15" s="1242"/>
      <c r="B15" s="113" t="s">
        <v>255</v>
      </c>
      <c r="C15" s="145">
        <v>17433.578036067349</v>
      </c>
      <c r="D15" s="145">
        <v>17698.424360935438</v>
      </c>
      <c r="E15" s="145">
        <v>18043.889566416456</v>
      </c>
      <c r="F15" s="145">
        <v>18555.844904156816</v>
      </c>
      <c r="G15" s="145"/>
      <c r="H15" s="147"/>
      <c r="I15" s="58"/>
      <c r="J15" s="148">
        <v>1.509941351593244E-2</v>
      </c>
      <c r="K15" s="148">
        <v>1.5153168343691049E-2</v>
      </c>
      <c r="L15" s="148">
        <v>1.5404128878492291E-2</v>
      </c>
      <c r="M15" s="148">
        <v>1.5430294184977581E-2</v>
      </c>
    </row>
    <row r="16" spans="1:17" ht="13.5" customHeight="1" x14ac:dyDescent="0.35">
      <c r="A16" s="1242"/>
      <c r="B16" s="112" t="s">
        <v>254</v>
      </c>
      <c r="C16" s="1031">
        <v>0.1218109295328246</v>
      </c>
      <c r="D16" s="1031">
        <v>0.11800889850448204</v>
      </c>
      <c r="E16" s="1031">
        <v>0.11487295464633676</v>
      </c>
      <c r="F16" s="1031">
        <v>0.11449883768298819</v>
      </c>
      <c r="G16" s="135"/>
      <c r="H16" s="135"/>
      <c r="I16" s="58"/>
      <c r="J16" s="148"/>
      <c r="K16" s="148"/>
      <c r="L16" s="148"/>
      <c r="M16" s="148"/>
    </row>
    <row r="17" spans="1:13" ht="13.5" customHeight="1" x14ac:dyDescent="0.35">
      <c r="A17" s="1242"/>
      <c r="B17" s="112" t="s">
        <v>289</v>
      </c>
      <c r="C17" s="135"/>
      <c r="D17" s="135">
        <v>264.84632486808914</v>
      </c>
      <c r="E17" s="135">
        <v>345.46520548101762</v>
      </c>
      <c r="F17" s="135">
        <v>511.95533774036085</v>
      </c>
      <c r="G17" s="135">
        <v>1122.2668680894676</v>
      </c>
      <c r="H17" s="135">
        <v>374.08895602982255</v>
      </c>
      <c r="I17" s="65"/>
      <c r="J17" s="148"/>
      <c r="K17" s="148"/>
      <c r="L17" s="148"/>
      <c r="M17" s="148"/>
    </row>
    <row r="18" spans="1:13" ht="13.5" customHeight="1" x14ac:dyDescent="0.35">
      <c r="A18" s="1242"/>
      <c r="B18" s="112" t="s">
        <v>290</v>
      </c>
      <c r="C18" s="134"/>
      <c r="D18" s="133">
        <v>1.5191736562635821E-2</v>
      </c>
      <c r="E18" s="133">
        <v>1.9519545832765776E-2</v>
      </c>
      <c r="F18" s="140">
        <v>2.8372781592125203E-2</v>
      </c>
      <c r="G18" s="140">
        <v>6.4373868965261913E-2</v>
      </c>
      <c r="H18" s="140">
        <v>2.1013304485363316E-2</v>
      </c>
      <c r="I18" s="52"/>
      <c r="J18" s="149"/>
      <c r="K18" s="149"/>
      <c r="L18" s="149"/>
      <c r="M18" s="149"/>
    </row>
    <row r="19" spans="1:13" ht="13.5" customHeight="1" x14ac:dyDescent="0.35">
      <c r="A19" s="1242"/>
      <c r="B19" s="116" t="s">
        <v>256</v>
      </c>
      <c r="C19" s="147">
        <v>5112.3744691252941</v>
      </c>
      <c r="D19" s="147">
        <v>5356.3503663775527</v>
      </c>
      <c r="E19" s="147">
        <v>5343.7809029798191</v>
      </c>
      <c r="F19" s="145">
        <v>5380.6962803540346</v>
      </c>
      <c r="G19" s="145"/>
      <c r="H19" s="146"/>
      <c r="I19" s="80"/>
      <c r="J19" s="148">
        <v>1.509941351593244E-2</v>
      </c>
      <c r="K19" s="148">
        <v>1.5153168343691049E-2</v>
      </c>
      <c r="L19" s="148">
        <v>1.5404128878492291E-2</v>
      </c>
      <c r="M19" s="148">
        <v>1.5430294184977581E-2</v>
      </c>
    </row>
    <row r="20" spans="1:13" ht="13.5" customHeight="1" x14ac:dyDescent="0.35">
      <c r="A20" s="1242"/>
      <c r="B20" s="114" t="s">
        <v>254</v>
      </c>
      <c r="C20" s="1031">
        <v>3.5720899342388271E-2</v>
      </c>
      <c r="D20" s="1031">
        <v>3.5714874604062481E-2</v>
      </c>
      <c r="E20" s="1031">
        <v>3.4020153972260977E-2</v>
      </c>
      <c r="F20" s="1031">
        <v>3.3201585441560898E-2</v>
      </c>
      <c r="G20" s="135"/>
      <c r="H20" s="136"/>
      <c r="I20" s="80"/>
      <c r="J20" s="148"/>
      <c r="K20" s="148"/>
      <c r="L20" s="148"/>
      <c r="M20" s="148"/>
    </row>
    <row r="21" spans="1:13" ht="13.5" customHeight="1" x14ac:dyDescent="0.35">
      <c r="A21" s="1242"/>
      <c r="B21" s="114" t="s">
        <v>289</v>
      </c>
      <c r="C21" s="135"/>
      <c r="D21" s="135">
        <v>243.97589725225862</v>
      </c>
      <c r="E21" s="135">
        <v>-12.569463397733671</v>
      </c>
      <c r="F21" s="135">
        <v>36.915377374215495</v>
      </c>
      <c r="G21" s="135">
        <v>268.32181122874044</v>
      </c>
      <c r="H21" s="136">
        <v>89.440603742913481</v>
      </c>
      <c r="I21" s="86"/>
      <c r="J21" s="148"/>
      <c r="K21" s="148"/>
      <c r="L21" s="148"/>
      <c r="M21" s="148"/>
    </row>
    <row r="22" spans="1:13" ht="13.5" customHeight="1" x14ac:dyDescent="0.35">
      <c r="A22" s="1242"/>
      <c r="B22" s="115" t="s">
        <v>290</v>
      </c>
      <c r="C22" s="141"/>
      <c r="D22" s="140">
        <v>4.7722618662948191E-2</v>
      </c>
      <c r="E22" s="140">
        <v>-2.3466469775079847E-3</v>
      </c>
      <c r="F22" s="140">
        <v>6.9081008455325341E-3</v>
      </c>
      <c r="G22" s="140">
        <v>5.2484772555138975E-2</v>
      </c>
      <c r="H22" s="133">
        <v>1.719747561489271E-2</v>
      </c>
      <c r="I22" s="52"/>
      <c r="J22" s="149"/>
      <c r="K22" s="149"/>
      <c r="L22" s="149"/>
      <c r="M22" s="149"/>
    </row>
    <row r="23" spans="1:13" ht="13.5" customHeight="1" x14ac:dyDescent="0.35">
      <c r="A23" s="1242"/>
      <c r="B23" s="118" t="s">
        <v>15</v>
      </c>
      <c r="C23" s="145">
        <v>9413.1446969996396</v>
      </c>
      <c r="D23" s="145">
        <v>9235.9987285157677</v>
      </c>
      <c r="E23" s="145">
        <v>9079.3761639226213</v>
      </c>
      <c r="F23" s="145">
        <v>9025.1702979388865</v>
      </c>
      <c r="G23" s="145"/>
      <c r="H23" s="147"/>
      <c r="I23" s="58"/>
      <c r="J23" s="148">
        <v>1.509941351593244E-2</v>
      </c>
      <c r="K23" s="148">
        <v>1.5153168343691049E-2</v>
      </c>
      <c r="L23" s="148">
        <v>1.5404128878492291E-2</v>
      </c>
      <c r="M23" s="148">
        <v>1.5430294184977581E-2</v>
      </c>
    </row>
    <row r="24" spans="1:13" ht="13.5" customHeight="1" x14ac:dyDescent="0.35">
      <c r="A24" s="1242"/>
      <c r="B24" s="117" t="s">
        <v>254</v>
      </c>
      <c r="C24" s="1031">
        <v>6.5771002544418533E-2</v>
      </c>
      <c r="D24" s="1031">
        <v>6.15834502729335E-2</v>
      </c>
      <c r="E24" s="1031">
        <v>5.7802103169402777E-2</v>
      </c>
      <c r="F24" s="1031">
        <v>5.5689811719300278E-2</v>
      </c>
      <c r="G24" s="135"/>
      <c r="H24" s="135"/>
      <c r="I24" s="58"/>
      <c r="J24" s="148"/>
      <c r="K24" s="148"/>
      <c r="L24" s="148"/>
      <c r="M24" s="148"/>
    </row>
    <row r="25" spans="1:13" ht="13.5" customHeight="1" x14ac:dyDescent="0.35">
      <c r="A25" s="1242"/>
      <c r="B25" s="117" t="s">
        <v>289</v>
      </c>
      <c r="C25" s="135"/>
      <c r="D25" s="135">
        <v>-177.14596848387191</v>
      </c>
      <c r="E25" s="135">
        <v>-156.62256459314631</v>
      </c>
      <c r="F25" s="135">
        <v>-54.205865983734839</v>
      </c>
      <c r="G25" s="135">
        <v>-387.97439906075306</v>
      </c>
      <c r="H25" s="135">
        <v>-129.32479968691769</v>
      </c>
      <c r="I25" s="65"/>
      <c r="J25" s="148"/>
      <c r="K25" s="148"/>
      <c r="L25" s="148"/>
      <c r="M25" s="148"/>
    </row>
    <row r="26" spans="1:13" ht="13.5" customHeight="1" x14ac:dyDescent="0.35">
      <c r="A26" s="1242"/>
      <c r="B26" s="117" t="s">
        <v>290</v>
      </c>
      <c r="C26" s="134"/>
      <c r="D26" s="133">
        <v>-1.881899983332198E-2</v>
      </c>
      <c r="E26" s="133">
        <v>-1.6957837392244386E-2</v>
      </c>
      <c r="F26" s="140">
        <v>-5.9702192094567797E-3</v>
      </c>
      <c r="G26" s="140">
        <v>-4.1216236608411706E-2</v>
      </c>
      <c r="H26" s="140">
        <v>-1.3931943184770867E-2</v>
      </c>
      <c r="I26" s="52"/>
      <c r="J26" s="149"/>
      <c r="K26" s="149"/>
      <c r="L26" s="149"/>
      <c r="M26" s="149"/>
    </row>
    <row r="27" spans="1:13" ht="13.5" customHeight="1" x14ac:dyDescent="0.35">
      <c r="A27" s="1242"/>
      <c r="B27" s="121" t="s">
        <v>257</v>
      </c>
      <c r="C27" s="147">
        <v>1158.3841411301148</v>
      </c>
      <c r="D27" s="147">
        <v>1167.3384256300849</v>
      </c>
      <c r="E27" s="147">
        <v>1206.5466173970281</v>
      </c>
      <c r="F27" s="145">
        <v>1241.3292642277277</v>
      </c>
      <c r="G27" s="145"/>
      <c r="H27" s="146"/>
      <c r="I27" s="80"/>
      <c r="J27" s="148">
        <v>1.509941351593244E-2</v>
      </c>
      <c r="K27" s="148">
        <v>1.5153168343691049E-2</v>
      </c>
      <c r="L27" s="148">
        <v>1.5404128878492291E-2</v>
      </c>
      <c r="M27" s="148">
        <v>1.5430294184977581E-2</v>
      </c>
    </row>
    <row r="28" spans="1:13" ht="13.5" customHeight="1" x14ac:dyDescent="0.35">
      <c r="A28" s="1242"/>
      <c r="B28" s="119" t="s">
        <v>254</v>
      </c>
      <c r="C28" s="1031">
        <v>8.0937974232954436E-3</v>
      </c>
      <c r="D28" s="1031">
        <v>7.7835359228148561E-3</v>
      </c>
      <c r="E28" s="1031">
        <v>7.6812471251710241E-3</v>
      </c>
      <c r="F28" s="1031">
        <v>7.659622004283626E-3</v>
      </c>
      <c r="G28" s="135"/>
      <c r="H28" s="136"/>
      <c r="I28" s="80"/>
      <c r="J28" s="148"/>
      <c r="K28" s="148"/>
      <c r="L28" s="148"/>
      <c r="M28" s="148"/>
    </row>
    <row r="29" spans="1:13" ht="13.5" customHeight="1" x14ac:dyDescent="0.35">
      <c r="A29" s="1242"/>
      <c r="B29" s="119" t="s">
        <v>289</v>
      </c>
      <c r="C29" s="135"/>
      <c r="D29" s="135">
        <v>8.9542844999700719</v>
      </c>
      <c r="E29" s="135">
        <v>39.208191766943173</v>
      </c>
      <c r="F29" s="135">
        <v>34.782646830699605</v>
      </c>
      <c r="G29" s="135">
        <v>82.94512309761285</v>
      </c>
      <c r="H29" s="136">
        <v>27.64837436587095</v>
      </c>
      <c r="I29" s="86"/>
      <c r="J29" s="148"/>
      <c r="K29" s="148"/>
      <c r="L29" s="148"/>
      <c r="M29" s="148"/>
    </row>
    <row r="30" spans="1:13" ht="13.5" customHeight="1" x14ac:dyDescent="0.35">
      <c r="A30" s="1242"/>
      <c r="B30" s="120" t="s">
        <v>290</v>
      </c>
      <c r="C30" s="141"/>
      <c r="D30" s="140">
        <v>7.7299784950735848E-3</v>
      </c>
      <c r="E30" s="140">
        <v>3.358768194902869E-2</v>
      </c>
      <c r="F30" s="140">
        <v>2.882826600246808E-2</v>
      </c>
      <c r="G30" s="140">
        <v>7.1604159753682339E-2</v>
      </c>
      <c r="H30" s="133">
        <v>2.3320003379003751E-2</v>
      </c>
      <c r="I30" s="52"/>
      <c r="J30" s="149"/>
      <c r="K30" s="149"/>
      <c r="L30" s="149"/>
      <c r="M30" s="149"/>
    </row>
    <row r="31" spans="1:13" ht="13.5" customHeight="1" x14ac:dyDescent="0.35">
      <c r="A31" s="1242"/>
      <c r="B31" s="123" t="s">
        <v>16</v>
      </c>
      <c r="C31" s="145">
        <v>1475.359944678223</v>
      </c>
      <c r="D31" s="145">
        <v>1361.4530579419427</v>
      </c>
      <c r="E31" s="145">
        <v>1225.5169260792104</v>
      </c>
      <c r="F31" s="145">
        <v>1075.1427654939321</v>
      </c>
      <c r="G31" s="145"/>
      <c r="H31" s="147"/>
      <c r="I31" s="58"/>
      <c r="J31" s="148">
        <v>1.509941351593244E-2</v>
      </c>
      <c r="K31" s="148">
        <v>1.5153168343691049E-2</v>
      </c>
      <c r="L31" s="148">
        <v>1.5404128878492291E-2</v>
      </c>
      <c r="M31" s="148">
        <v>1.5430294184977581E-2</v>
      </c>
    </row>
    <row r="32" spans="1:13" ht="13.5" customHeight="1" x14ac:dyDescent="0.35">
      <c r="A32" s="1242"/>
      <c r="B32" s="122" t="s">
        <v>254</v>
      </c>
      <c r="C32" s="1031">
        <v>1.0308553177376946E-2</v>
      </c>
      <c r="D32" s="1031">
        <v>9.0778462792376873E-3</v>
      </c>
      <c r="E32" s="1031">
        <v>7.8020179490476699E-3</v>
      </c>
      <c r="F32" s="1031">
        <v>6.6341682433846885E-3</v>
      </c>
      <c r="G32" s="135"/>
      <c r="H32" s="135"/>
      <c r="I32" s="58"/>
      <c r="J32" s="148"/>
      <c r="K32" s="148"/>
      <c r="L32" s="148"/>
      <c r="M32" s="148"/>
    </row>
    <row r="33" spans="1:13" ht="13.5" customHeight="1" x14ac:dyDescent="0.35">
      <c r="A33" s="1242"/>
      <c r="B33" s="122" t="s">
        <v>289</v>
      </c>
      <c r="C33" s="135"/>
      <c r="D33" s="135">
        <v>-113.90688673628028</v>
      </c>
      <c r="E33" s="135">
        <v>-135.93613186273228</v>
      </c>
      <c r="F33" s="135">
        <v>-150.37416058527833</v>
      </c>
      <c r="G33" s="135">
        <v>-400.2171791842909</v>
      </c>
      <c r="H33" s="135">
        <v>-133.40572639476363</v>
      </c>
      <c r="I33" s="65"/>
      <c r="J33" s="148"/>
      <c r="K33" s="148"/>
      <c r="L33" s="148"/>
      <c r="M33" s="148"/>
    </row>
    <row r="34" spans="1:13" ht="13.5" customHeight="1" x14ac:dyDescent="0.35">
      <c r="A34" s="1242"/>
      <c r="B34" s="122" t="s">
        <v>290</v>
      </c>
      <c r="C34" s="134"/>
      <c r="D34" s="133">
        <v>-7.7206167313376164E-2</v>
      </c>
      <c r="E34" s="133">
        <v>-9.9846359791663924E-2</v>
      </c>
      <c r="F34" s="140">
        <v>-0.12270263868681892</v>
      </c>
      <c r="G34" s="140">
        <v>-0.2712674833201999</v>
      </c>
      <c r="H34" s="140">
        <v>-0.10011008890604822</v>
      </c>
      <c r="I34" s="52"/>
      <c r="J34" s="149"/>
      <c r="K34" s="149"/>
      <c r="L34" s="149"/>
      <c r="M34" s="149"/>
    </row>
    <row r="35" spans="1:13" ht="13.5" customHeight="1" x14ac:dyDescent="0.35">
      <c r="A35" s="1242"/>
      <c r="B35" s="126" t="s">
        <v>258</v>
      </c>
      <c r="C35" s="147">
        <v>3376.8272293034879</v>
      </c>
      <c r="D35" s="147">
        <v>3795.9984986784357</v>
      </c>
      <c r="E35" s="147">
        <v>4295.248597624679</v>
      </c>
      <c r="F35" s="145">
        <v>4676.5321949277231</v>
      </c>
      <c r="G35" s="145"/>
      <c r="H35" s="146"/>
      <c r="I35" s="80"/>
      <c r="J35" s="148">
        <v>1.509941351593244E-2</v>
      </c>
      <c r="K35" s="148">
        <v>1.5153168343691049E-2</v>
      </c>
      <c r="L35" s="148">
        <v>1.5404128878492291E-2</v>
      </c>
      <c r="M35" s="148">
        <v>1.5430294184977581E-2</v>
      </c>
    </row>
    <row r="36" spans="1:13" ht="13.5" customHeight="1" x14ac:dyDescent="0.35">
      <c r="A36" s="1242"/>
      <c r="B36" s="124" t="s">
        <v>254</v>
      </c>
      <c r="C36" s="1031">
        <v>2.359437992718556E-2</v>
      </c>
      <c r="D36" s="1031">
        <v>2.5310818207210907E-2</v>
      </c>
      <c r="E36" s="1031">
        <v>2.7344874592228667E-2</v>
      </c>
      <c r="F36" s="1031">
        <v>2.8856541077595797E-2</v>
      </c>
      <c r="G36" s="135"/>
      <c r="H36" s="136"/>
      <c r="I36" s="80"/>
      <c r="J36" s="148"/>
      <c r="K36" s="148"/>
      <c r="L36" s="148"/>
      <c r="M36" s="148"/>
    </row>
    <row r="37" spans="1:13" ht="13.5" customHeight="1" x14ac:dyDescent="0.35">
      <c r="A37" s="1242"/>
      <c r="B37" s="124" t="s">
        <v>289</v>
      </c>
      <c r="C37" s="135"/>
      <c r="D37" s="135">
        <v>419.17126937494777</v>
      </c>
      <c r="E37" s="135">
        <v>499.25009894624327</v>
      </c>
      <c r="F37" s="135">
        <v>381.28359730304419</v>
      </c>
      <c r="G37" s="135">
        <v>1299.7049656242352</v>
      </c>
      <c r="H37" s="136">
        <v>433.23498854141172</v>
      </c>
      <c r="I37" s="86"/>
      <c r="J37" s="148"/>
      <c r="K37" s="148"/>
      <c r="L37" s="148"/>
      <c r="M37" s="148"/>
    </row>
    <row r="38" spans="1:13" ht="13.5" customHeight="1" x14ac:dyDescent="0.35">
      <c r="A38" s="1242"/>
      <c r="B38" s="125" t="s">
        <v>290</v>
      </c>
      <c r="C38" s="141"/>
      <c r="D38" s="140">
        <v>0.12413168957459722</v>
      </c>
      <c r="E38" s="140">
        <v>0.1315200991570612</v>
      </c>
      <c r="F38" s="140">
        <v>8.8768691412622391E-2</v>
      </c>
      <c r="G38" s="140">
        <v>0.38488938798693451</v>
      </c>
      <c r="H38" s="133">
        <v>0.11464959475504655</v>
      </c>
      <c r="I38" s="52"/>
      <c r="J38" s="149"/>
      <c r="K38" s="149"/>
      <c r="L38" s="149"/>
      <c r="M38" s="149"/>
    </row>
    <row r="39" spans="1:13" ht="13.5" customHeight="1" x14ac:dyDescent="0.35">
      <c r="A39" s="1242"/>
      <c r="B39" s="128" t="s">
        <v>259</v>
      </c>
      <c r="C39" s="145">
        <v>894.95544849879218</v>
      </c>
      <c r="D39" s="145">
        <v>964.67007615751163</v>
      </c>
      <c r="E39" s="145">
        <v>814.50104135197637</v>
      </c>
      <c r="F39" s="145">
        <v>806.6981164007816</v>
      </c>
      <c r="G39" s="145"/>
      <c r="H39" s="147"/>
      <c r="I39" s="52"/>
      <c r="J39" s="148">
        <v>1.509941351593244E-2</v>
      </c>
      <c r="K39" s="148">
        <v>1.5153168343691049E-2</v>
      </c>
      <c r="L39" s="148">
        <v>1.5404128878492291E-2</v>
      </c>
      <c r="M39" s="148">
        <v>1.5430294184977581E-2</v>
      </c>
    </row>
    <row r="40" spans="1:13" ht="13.5" customHeight="1" x14ac:dyDescent="0.35">
      <c r="A40" s="1242"/>
      <c r="B40" s="127" t="s">
        <v>254</v>
      </c>
      <c r="C40" s="1031">
        <v>6.253183072721393E-3</v>
      </c>
      <c r="D40" s="1031">
        <v>6.4321914078890258E-3</v>
      </c>
      <c r="E40" s="1031">
        <v>5.1853643217126839E-3</v>
      </c>
      <c r="F40" s="1031">
        <v>4.9777305838686918E-3</v>
      </c>
      <c r="G40" s="135"/>
      <c r="H40" s="135"/>
      <c r="I40" s="52"/>
      <c r="J40" s="415"/>
      <c r="K40" s="415"/>
      <c r="L40" s="415"/>
      <c r="M40" s="415"/>
    </row>
    <row r="41" spans="1:13" ht="13.5" customHeight="1" x14ac:dyDescent="0.35">
      <c r="A41" s="1242"/>
      <c r="B41" s="127" t="s">
        <v>289</v>
      </c>
      <c r="C41" s="135"/>
      <c r="D41" s="135">
        <v>69.714627658719451</v>
      </c>
      <c r="E41" s="135">
        <v>-150.16903480553526</v>
      </c>
      <c r="F41" s="135">
        <v>-7.8029249511947683</v>
      </c>
      <c r="G41" s="135">
        <v>-88.257332098010579</v>
      </c>
      <c r="H41" s="135">
        <v>-29.419110699336859</v>
      </c>
      <c r="I41" s="52"/>
      <c r="J41" s="415"/>
      <c r="K41" s="415"/>
      <c r="L41" s="415"/>
      <c r="M41" s="415"/>
    </row>
    <row r="42" spans="1:13" ht="13.5" customHeight="1" x14ac:dyDescent="0.35">
      <c r="A42" s="1242"/>
      <c r="B42" s="199" t="s">
        <v>290</v>
      </c>
      <c r="C42" s="141"/>
      <c r="D42" s="384">
        <v>7.7897316314079673E-2</v>
      </c>
      <c r="E42" s="384">
        <v>-0.15566880171476949</v>
      </c>
      <c r="F42" s="384">
        <v>-9.5800061080865244E-3</v>
      </c>
      <c r="G42" s="384">
        <v>-9.8616453194462772E-2</v>
      </c>
      <c r="H42" s="376">
        <v>-3.4016128045853189E-2</v>
      </c>
      <c r="I42" s="52"/>
      <c r="J42" s="414"/>
      <c r="K42" s="414"/>
      <c r="L42" s="414"/>
      <c r="M42" s="414"/>
    </row>
    <row r="43" spans="1:13" ht="13.5" customHeight="1" x14ac:dyDescent="0.35">
      <c r="A43" s="1242"/>
      <c r="B43" s="128" t="s">
        <v>22</v>
      </c>
      <c r="C43" s="400">
        <v>20530.53303558585</v>
      </c>
      <c r="D43" s="400">
        <v>21414.483285414586</v>
      </c>
      <c r="E43" s="400">
        <v>22279.99296962977</v>
      </c>
      <c r="F43" s="400">
        <v>21721.580689782055</v>
      </c>
      <c r="G43" s="400"/>
      <c r="H43" s="402"/>
      <c r="I43" s="58"/>
      <c r="J43" s="413">
        <v>1.509941351593244E-2</v>
      </c>
      <c r="K43" s="413">
        <v>1.5153168343691049E-2</v>
      </c>
      <c r="L43" s="413">
        <v>1.5404128878492291E-2</v>
      </c>
      <c r="M43" s="413">
        <v>1.5430294184977581E-2</v>
      </c>
    </row>
    <row r="44" spans="1:13" ht="13.5" customHeight="1" x14ac:dyDescent="0.35">
      <c r="A44" s="1242"/>
      <c r="B44" s="198" t="s">
        <v>254</v>
      </c>
      <c r="C44" s="1031">
        <v>0.14344980173864605</v>
      </c>
      <c r="D44" s="1031">
        <v>0.14278669857935586</v>
      </c>
      <c r="E44" s="1031">
        <v>0.14184129272684731</v>
      </c>
      <c r="F44" s="1031">
        <v>0.13403300978551158</v>
      </c>
      <c r="G44" s="380"/>
      <c r="H44" s="380"/>
      <c r="I44" s="58"/>
      <c r="J44" s="148"/>
      <c r="K44" s="148"/>
      <c r="L44" s="148"/>
      <c r="M44" s="148"/>
    </row>
    <row r="45" spans="1:13" ht="13.5" customHeight="1" x14ac:dyDescent="0.35">
      <c r="A45" s="1242"/>
      <c r="B45" s="198" t="s">
        <v>289</v>
      </c>
      <c r="C45" s="380"/>
      <c r="D45" s="380">
        <v>883.95024982873656</v>
      </c>
      <c r="E45" s="380">
        <v>865.50968421518337</v>
      </c>
      <c r="F45" s="380">
        <v>-558.41227984771467</v>
      </c>
      <c r="G45" s="380">
        <v>1191.0476541962053</v>
      </c>
      <c r="H45" s="380">
        <v>397.0158847320684</v>
      </c>
      <c r="I45" s="65"/>
      <c r="J45" s="148"/>
      <c r="K45" s="148"/>
      <c r="L45" s="148"/>
      <c r="M45" s="148"/>
    </row>
    <row r="46" spans="1:13" ht="13.5" customHeight="1" thickBot="1" x14ac:dyDescent="0.4">
      <c r="A46" s="1242"/>
      <c r="B46" s="199" t="s">
        <v>290</v>
      </c>
      <c r="C46" s="379"/>
      <c r="D46" s="384">
        <v>4.3055396968825585E-2</v>
      </c>
      <c r="E46" s="384">
        <v>4.04170239682917E-2</v>
      </c>
      <c r="F46" s="384">
        <v>-2.5063395693566679E-2</v>
      </c>
      <c r="G46" s="384">
        <v>5.8013479344727496E-2</v>
      </c>
      <c r="H46" s="376">
        <v>1.8975480109774789E-2</v>
      </c>
      <c r="I46" s="52"/>
      <c r="J46" s="150"/>
      <c r="K46" s="150"/>
      <c r="L46" s="150"/>
      <c r="M46" s="150"/>
    </row>
    <row r="47" spans="1:13" ht="60" customHeight="1" x14ac:dyDescent="0.35">
      <c r="A47" s="1231" t="s">
        <v>481</v>
      </c>
      <c r="B47" s="1231"/>
      <c r="C47" s="1231"/>
      <c r="D47" s="1231"/>
      <c r="E47" s="1231"/>
      <c r="F47" s="1231"/>
      <c r="G47" s="1231"/>
      <c r="H47" s="1231"/>
      <c r="I47" s="94"/>
      <c r="J47" s="94"/>
      <c r="K47" s="94"/>
      <c r="L47" s="94"/>
      <c r="M47" s="94"/>
    </row>
    <row r="48" spans="1:13" ht="13.5" customHeight="1" x14ac:dyDescent="0.35">
      <c r="A48" s="1237" t="s">
        <v>343</v>
      </c>
      <c r="B48" s="1237"/>
      <c r="C48" s="1237"/>
      <c r="D48" s="1237"/>
      <c r="E48" s="1237"/>
      <c r="F48" s="1237"/>
      <c r="G48" s="1237"/>
      <c r="H48" s="1237"/>
      <c r="I48" s="92"/>
      <c r="J48" s="92"/>
      <c r="K48" s="92"/>
      <c r="L48" s="92"/>
      <c r="M48" s="92"/>
    </row>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row r="107" ht="13.5" customHeight="1" x14ac:dyDescent="0.35"/>
    <row r="108" ht="13.5" customHeight="1" x14ac:dyDescent="0.35"/>
    <row r="109" ht="13.5" customHeight="1" x14ac:dyDescent="0.35"/>
    <row r="110" ht="13.5" customHeight="1" x14ac:dyDescent="0.35"/>
    <row r="111" ht="13.5" customHeight="1" x14ac:dyDescent="0.35"/>
    <row r="112" ht="13.5" customHeight="1" x14ac:dyDescent="0.35"/>
    <row r="113" ht="13.5" customHeight="1" x14ac:dyDescent="0.35"/>
  </sheetData>
  <mergeCells count="9">
    <mergeCell ref="A47:H47"/>
    <mergeCell ref="A48:H48"/>
    <mergeCell ref="A1:H1"/>
    <mergeCell ref="A3:B3"/>
    <mergeCell ref="A2:H2"/>
    <mergeCell ref="A4:B4"/>
    <mergeCell ref="A5:B5"/>
    <mergeCell ref="A6:B6"/>
    <mergeCell ref="A7:A46"/>
  </mergeCells>
  <conditionalFormatting sqref="J44:M46 J4:M41">
    <cfRule type="expression" dxfId="228" priority="23">
      <formula>J4&gt;15%</formula>
    </cfRule>
  </conditionalFormatting>
  <conditionalFormatting sqref="C4:F39">
    <cfRule type="expression" dxfId="227" priority="236">
      <formula>J4 &gt;15%</formula>
    </cfRule>
  </conditionalFormatting>
  <conditionalFormatting sqref="C4:H41 J44:M46 J4:M41">
    <cfRule type="containsText" dxfId="226" priority="21" operator="containsText" text=".">
      <formula>NOT(ISERROR(SEARCH(".",C4)))</formula>
    </cfRule>
  </conditionalFormatting>
  <conditionalFormatting sqref="C40:F41">
    <cfRule type="expression" dxfId="225" priority="253">
      <formula>J44 &gt;15%</formula>
    </cfRule>
  </conditionalFormatting>
  <conditionalFormatting sqref="C45:C46 G43:H43">
    <cfRule type="containsText" dxfId="224" priority="19" operator="containsText" text=".">
      <formula>NOT(ISERROR(SEARCH(".",C43)))</formula>
    </cfRule>
  </conditionalFormatting>
  <conditionalFormatting sqref="C45:C46">
    <cfRule type="expression" dxfId="223" priority="20">
      <formula>J49 &gt;15%</formula>
    </cfRule>
  </conditionalFormatting>
  <conditionalFormatting sqref="C42:F42">
    <cfRule type="expression" dxfId="222" priority="18">
      <formula>J42 &gt;15%</formula>
    </cfRule>
  </conditionalFormatting>
  <conditionalFormatting sqref="C42:H42">
    <cfRule type="containsText" dxfId="221" priority="17" operator="containsText" text=".">
      <formula>NOT(ISERROR(SEARCH(".",C42)))</formula>
    </cfRule>
  </conditionalFormatting>
  <conditionalFormatting sqref="C43">
    <cfRule type="containsText" dxfId="220" priority="15" operator="containsText" text=".">
      <formula>NOT(ISERROR(SEARCH(".",C43)))</formula>
    </cfRule>
  </conditionalFormatting>
  <conditionalFormatting sqref="C43">
    <cfRule type="expression" dxfId="219" priority="16">
      <formula>J47 &gt;15%</formula>
    </cfRule>
  </conditionalFormatting>
  <conditionalFormatting sqref="C44">
    <cfRule type="containsText" dxfId="218" priority="11" operator="containsText" text=".">
      <formula>NOT(ISERROR(SEARCH(".",C44)))</formula>
    </cfRule>
  </conditionalFormatting>
  <conditionalFormatting sqref="C44">
    <cfRule type="expression" dxfId="217" priority="12">
      <formula>J48 &gt;15%</formula>
    </cfRule>
  </conditionalFormatting>
  <conditionalFormatting sqref="D44:H45">
    <cfRule type="containsText" dxfId="216" priority="9" operator="containsText" text=".">
      <formula>NOT(ISERROR(SEARCH(".",D44)))</formula>
    </cfRule>
  </conditionalFormatting>
  <conditionalFormatting sqref="D44:F45">
    <cfRule type="expression" dxfId="215" priority="10">
      <formula>K48 &gt;15%</formula>
    </cfRule>
  </conditionalFormatting>
  <conditionalFormatting sqref="D46:F46">
    <cfRule type="expression" dxfId="214" priority="8">
      <formula>K46 &gt;15%</formula>
    </cfRule>
  </conditionalFormatting>
  <conditionalFormatting sqref="D46:H46">
    <cfRule type="containsText" dxfId="213" priority="7" operator="containsText" text=".">
      <formula>NOT(ISERROR(SEARCH(".",D46)))</formula>
    </cfRule>
  </conditionalFormatting>
  <conditionalFormatting sqref="D43">
    <cfRule type="expression" dxfId="212" priority="6">
      <formula>K43 &gt;15%</formula>
    </cfRule>
  </conditionalFormatting>
  <conditionalFormatting sqref="D43">
    <cfRule type="containsText" dxfId="211" priority="5" operator="containsText" text=".">
      <formula>NOT(ISERROR(SEARCH(".",D43)))</formula>
    </cfRule>
  </conditionalFormatting>
  <conditionalFormatting sqref="E43:F43">
    <cfRule type="expression" dxfId="210" priority="4">
      <formula>L43 &gt;15%</formula>
    </cfRule>
  </conditionalFormatting>
  <conditionalFormatting sqref="E43:F43">
    <cfRule type="containsText" dxfId="209" priority="3" operator="containsText" text=".">
      <formula>NOT(ISERROR(SEARCH(".",E43)))</formula>
    </cfRule>
  </conditionalFormatting>
  <conditionalFormatting sqref="J42:M43">
    <cfRule type="expression" dxfId="208" priority="2">
      <formula>J42&gt;15%</formula>
    </cfRule>
  </conditionalFormatting>
  <conditionalFormatting sqref="J42:M43">
    <cfRule type="containsText" dxfId="207" priority="1" operator="containsText" text=".">
      <formula>NOT(ISERROR(SEARCH(".",J42)))</formula>
    </cfRule>
  </conditionalFormatting>
  <pageMargins left="0.23622047244094491" right="0.23622047244094491" top="0.74803149606299213" bottom="0.74803149606299213" header="0.31496062992125984" footer="0.31496062992125984"/>
  <pageSetup paperSize="9" scale="80" orientation="landscape" r:id="rId1"/>
  <headerFooter>
    <oddFooter>&amp;R&amp;10Seite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9233" r:id="rId4" name="Button 1">
              <controlPr defaultSize="0" print="0" autoFill="0" autoPict="0" macro="[0]!zurück">
                <anchor moveWithCells="1" sizeWithCells="1">
                  <from>
                    <xdr:col>14</xdr:col>
                    <xdr:colOff>0</xdr:colOff>
                    <xdr:row>2</xdr:row>
                    <xdr:rowOff>0</xdr:rowOff>
                  </from>
                  <to>
                    <xdr:col>15</xdr:col>
                    <xdr:colOff>171450</xdr:colOff>
                    <xdr:row>4</xdr:row>
                    <xdr:rowOff>69850</xdr:rowOff>
                  </to>
                </anchor>
              </controlPr>
            </control>
          </mc:Choice>
        </mc:AlternateContent>
        <mc:AlternateContent xmlns:mc="http://schemas.openxmlformats.org/markup-compatibility/2006">
          <mc:Choice Requires="x14">
            <control shapeId="479234" r:id="rId5" name="Button 2">
              <controlPr defaultSize="0" print="0" autoFill="0" autoPict="0" macro="[0]!zurück">
                <anchor moveWithCells="1" sizeWithCells="1">
                  <from>
                    <xdr:col>14</xdr:col>
                    <xdr:colOff>0</xdr:colOff>
                    <xdr:row>2</xdr:row>
                    <xdr:rowOff>0</xdr:rowOff>
                  </from>
                  <to>
                    <xdr:col>15</xdr:col>
                    <xdr:colOff>171450</xdr:colOff>
                    <xdr:row>4</xdr:row>
                    <xdr:rowOff>69850</xdr:rowOff>
                  </to>
                </anchor>
              </controlPr>
            </control>
          </mc:Choice>
        </mc:AlternateContent>
        <mc:AlternateContent xmlns:mc="http://schemas.openxmlformats.org/markup-compatibility/2006">
          <mc:Choice Requires="x14">
            <control shapeId="479235" r:id="rId6" name="Button 3">
              <controlPr defaultSize="0" print="0" autoFill="0" autoPict="0" macro="[0]!zurück">
                <anchor moveWithCells="1" sizeWithCells="1">
                  <from>
                    <xdr:col>14</xdr:col>
                    <xdr:colOff>0</xdr:colOff>
                    <xdr:row>2</xdr:row>
                    <xdr:rowOff>0</xdr:rowOff>
                  </from>
                  <to>
                    <xdr:col>15</xdr:col>
                    <xdr:colOff>171450</xdr:colOff>
                    <xdr:row>4</xdr:row>
                    <xdr:rowOff>69850</xdr:rowOff>
                  </to>
                </anchor>
              </controlPr>
            </control>
          </mc:Choice>
        </mc:AlternateContent>
        <mc:AlternateContent xmlns:mc="http://schemas.openxmlformats.org/markup-compatibility/2006">
          <mc:Choice Requires="x14">
            <control shapeId="479236" r:id="rId7" name="Button 4">
              <controlPr defaultSize="0" print="0" autoFill="0" autoPict="0" macro="[0]!zurück">
                <anchor moveWithCells="1" sizeWithCells="1">
                  <from>
                    <xdr:col>14</xdr:col>
                    <xdr:colOff>0</xdr:colOff>
                    <xdr:row>2</xdr:row>
                    <xdr:rowOff>0</xdr:rowOff>
                  </from>
                  <to>
                    <xdr:col>15</xdr:col>
                    <xdr:colOff>171450</xdr:colOff>
                    <xdr:row>4</xdr:row>
                    <xdr:rowOff>69850</xdr:rowOff>
                  </to>
                </anchor>
              </controlPr>
            </control>
          </mc:Choice>
        </mc:AlternateContent>
        <mc:AlternateContent xmlns:mc="http://schemas.openxmlformats.org/markup-compatibility/2006">
          <mc:Choice Requires="x14">
            <control shapeId="479238" r:id="rId8" name="Button 6">
              <controlPr defaultSize="0" print="0" autoFill="0" autoPict="0" macro="[0]!zurück">
                <anchor moveWithCells="1" sizeWithCells="1">
                  <from>
                    <xdr:col>14</xdr:col>
                    <xdr:colOff>0</xdr:colOff>
                    <xdr:row>2</xdr:row>
                    <xdr:rowOff>0</xdr:rowOff>
                  </from>
                  <to>
                    <xdr:col>15</xdr:col>
                    <xdr:colOff>171450</xdr:colOff>
                    <xdr:row>4</xdr:row>
                    <xdr:rowOff>69850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56</vt:i4>
      </vt:variant>
      <vt:variant>
        <vt:lpstr>Benannte Bereiche</vt:lpstr>
      </vt:variant>
      <vt:variant>
        <vt:i4>52</vt:i4>
      </vt:variant>
    </vt:vector>
  </HeadingPairs>
  <TitlesOfParts>
    <vt:vector size="108" baseType="lpstr">
      <vt:lpstr>Deckblatt</vt:lpstr>
      <vt:lpstr>Verzeichnis</vt:lpstr>
      <vt:lpstr>Literatur</vt:lpstr>
      <vt:lpstr>A1</vt:lpstr>
      <vt:lpstr>A2</vt:lpstr>
      <vt:lpstr>A3</vt:lpstr>
      <vt:lpstr>A4</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 </vt:lpstr>
      <vt:lpstr>T49</vt:lpstr>
      <vt:lpstr>Arial</vt:lpstr>
      <vt:lpstr>'A1'!Druckbereich</vt:lpstr>
      <vt:lpstr>'A2'!Druckbereich</vt:lpstr>
      <vt:lpstr>'A3'!Druckbereich</vt:lpstr>
      <vt:lpstr>'A4'!Druckbereich</vt:lpstr>
      <vt:lpstr>Deckblatt!Druckbereich</vt:lpstr>
      <vt:lpstr>'T1'!Druckbereich</vt:lpstr>
      <vt:lpstr>'T10'!Druckbereich</vt:lpstr>
      <vt:lpstr>'T11'!Druckbereich</vt:lpstr>
      <vt:lpstr>'T15'!Druckbereich</vt:lpstr>
      <vt:lpstr>'T16'!Druckbereich</vt:lpstr>
      <vt:lpstr>'T17'!Druckbereich</vt:lpstr>
      <vt:lpstr>'T18'!Druckbereich</vt:lpstr>
      <vt:lpstr>'T19'!Druckbereich</vt:lpstr>
      <vt:lpstr>'T2'!Druckbereich</vt:lpstr>
      <vt:lpstr>'T20'!Druckbereich</vt:lpstr>
      <vt:lpstr>'T21'!Druckbereich</vt:lpstr>
      <vt:lpstr>'T22'!Druckbereich</vt:lpstr>
      <vt:lpstr>'T23'!Druckbereich</vt:lpstr>
      <vt:lpstr>'T24'!Druckbereich</vt:lpstr>
      <vt:lpstr>'T25'!Druckbereich</vt:lpstr>
      <vt:lpstr>'T26'!Druckbereich</vt:lpstr>
      <vt:lpstr>'T27'!Druckbereich</vt:lpstr>
      <vt:lpstr>'T28'!Druckbereich</vt:lpstr>
      <vt:lpstr>'T29'!Druckbereich</vt:lpstr>
      <vt:lpstr>'T3'!Druckbereich</vt:lpstr>
      <vt:lpstr>'T30'!Druckbereich</vt:lpstr>
      <vt:lpstr>'T31'!Druckbereich</vt:lpstr>
      <vt:lpstr>'T32'!Druckbereich</vt:lpstr>
      <vt:lpstr>'T33'!Druckbereich</vt:lpstr>
      <vt:lpstr>'T34'!Druckbereich</vt:lpstr>
      <vt:lpstr>'T35'!Druckbereich</vt:lpstr>
      <vt:lpstr>'T36'!Druckbereich</vt:lpstr>
      <vt:lpstr>'T37'!Druckbereich</vt:lpstr>
      <vt:lpstr>'T38'!Druckbereich</vt:lpstr>
      <vt:lpstr>'T4'!Druckbereich</vt:lpstr>
      <vt:lpstr>'T40'!Druckbereich</vt:lpstr>
      <vt:lpstr>'T41'!Druckbereich</vt:lpstr>
      <vt:lpstr>'T42'!Druckbereich</vt:lpstr>
      <vt:lpstr>'T43'!Druckbereich</vt:lpstr>
      <vt:lpstr>'T44'!Druckbereich</vt:lpstr>
      <vt:lpstr>'T45'!Druckbereich</vt:lpstr>
      <vt:lpstr>'T46'!Druckbereich</vt:lpstr>
      <vt:lpstr>'T47'!Druckbereich</vt:lpstr>
      <vt:lpstr>'T48 '!Druckbereich</vt:lpstr>
      <vt:lpstr>'T49'!Druckbereich</vt:lpstr>
      <vt:lpstr>'T5'!Druckbereich</vt:lpstr>
      <vt:lpstr>'T6'!Druckbereich</vt:lpstr>
      <vt:lpstr>'T7'!Druckbereich</vt:lpstr>
      <vt:lpstr>'T8'!Druckbereich</vt:lpstr>
      <vt:lpstr>'T9'!Druckbereich</vt:lpstr>
      <vt:lpstr>Verzeichnis!Druckbereich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Ng</dc:creator>
  <cp:lastModifiedBy>Oettel, Jessica (Zi)</cp:lastModifiedBy>
  <cp:lastPrinted>2017-03-16T10:15:46Z</cp:lastPrinted>
  <dcterms:created xsi:type="dcterms:W3CDTF">2015-08-12T12:01:22Z</dcterms:created>
  <dcterms:modified xsi:type="dcterms:W3CDTF">2022-12-20T08:03:38Z</dcterms:modified>
</cp:coreProperties>
</file>